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activeTab="3"/>
  </bookViews>
  <sheets>
    <sheet name="Пр7" sheetId="1" r:id="rId1"/>
    <sheet name="Пр9" sheetId="2" r:id="rId2"/>
    <sheet name="Пр11 МП 18" sheetId="3" r:id="rId3"/>
    <sheet name="Пр13 ВУС18" sheetId="4" r:id="rId4"/>
  </sheets>
  <definedNames>
    <definedName name="_xlnm._FilterDatabase" localSheetId="2" hidden="1">'Пр11 МП 18'!$A$13:$K$173</definedName>
    <definedName name="_xlnm._FilterDatabase" localSheetId="0" hidden="1">'Пр7'!$A$13:$F$488</definedName>
    <definedName name="_xlnm._FilterDatabase" localSheetId="1" hidden="1">'Пр9'!$A$18:$G$518</definedName>
    <definedName name="Excel_BuiltIn__FilterDatabase_1">'Пр7'!#REF!</definedName>
  </definedNames>
  <calcPr fullCalcOnLoad="1"/>
</workbook>
</file>

<file path=xl/sharedStrings.xml><?xml version="1.0" encoding="utf-8"?>
<sst xmlns="http://schemas.openxmlformats.org/spreadsheetml/2006/main" count="5963" uniqueCount="598">
  <si>
    <t xml:space="preserve">Распределение бюджетных ассигнований </t>
  </si>
  <si>
    <t>Целевая статья</t>
  </si>
  <si>
    <t>Сумма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</si>
  <si>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</si>
  <si>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</si>
  <si>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</si>
  <si>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</si>
  <si>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Глава муниципального образования</t>
  </si>
  <si>
    <t xml:space="preserve">Расходы на выплаты персоналу муниципальных органов </t>
  </si>
  <si>
    <t>120</t>
  </si>
  <si>
    <t>Председатель представительного органа муниципального образования</t>
  </si>
  <si>
    <t>Руководство и управление в сфере установленных функций органов местного самоуправления</t>
  </si>
  <si>
    <t>Иные закупки товаров, работ и услуг для обеспечения муниципальных нужд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</si>
  <si>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</si>
  <si>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</si>
  <si>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</si>
  <si>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Непрограммные направления деятельности органов государственной власти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</si>
  <si>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</si>
  <si>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</si>
  <si>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</si>
  <si>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</si>
  <si>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</si>
  <si>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</si>
  <si>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</si>
  <si>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Обеспечение деятельности подведомственных учреждений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</si>
  <si>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</si>
  <si>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</si>
  <si>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</si>
  <si>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Субвенции на создание и обеспечение деятельности комиссии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</si>
  <si>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</si>
  <si>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</si>
  <si>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</si>
  <si>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Субвенции</t>
  </si>
  <si>
    <t>530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</si>
  <si>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</si>
  <si>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</si>
  <si>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</si>
  <si>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</si>
  <si>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</si>
  <si>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</si>
  <si>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</si>
  <si>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Организационные, технические и технологические мероприятия по энергосбережению и повышению энергетической эффективности организаций, финансируемых из районного бюджета</t>
  </si>
  <si>
    <t>Общее образование</t>
  </si>
  <si>
    <t>Организация проведения культурных мероприятий</t>
  </si>
  <si>
    <t>Субвенции на организацию и обеспечение оздоровления и отдыха детей (за исключением организации отдыха детей в каникулярное время)</t>
  </si>
  <si>
    <t>Проведение мероприятий для детей и молодежи</t>
  </si>
  <si>
    <t>Другие вопросы в области образования</t>
  </si>
  <si>
    <t>Расходы на выплаты персоналу муниципальных органов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</si>
  <si>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</si>
  <si>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</si>
  <si>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</si>
  <si>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</si>
  <si>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</si>
  <si>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</si>
  <si>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</si>
  <si>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</si>
  <si>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</si>
  <si>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</si>
  <si>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</si>
  <si>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Организация, проведение и участие в спортивных мероприятиях</t>
  </si>
  <si>
    <t>СРЕДСТВА МАССОВОЙ ИНФОРМАЦИИ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</si>
  <si>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</si>
  <si>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</si>
  <si>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</si>
  <si>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</si>
  <si>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</si>
  <si>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Дотации на выравнивание бюджетной обеспеченности муниципальных образований</t>
  </si>
  <si>
    <t>Дотации</t>
  </si>
  <si>
    <t>500</t>
  </si>
  <si>
    <t>Всего расходов:</t>
  </si>
  <si>
    <t>Резервный фонд администрации Пограничного муниципального района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</si>
  <si>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</si>
  <si>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</si>
  <si>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</si>
  <si>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</si>
  <si>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</si>
  <si>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</si>
  <si>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</si>
  <si>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</si>
  <si>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</si>
  <si>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</si>
  <si>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</si>
  <si>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</si>
  <si>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</si>
  <si>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</si>
  <si>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</si>
  <si>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</si>
  <si>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</si>
  <si>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</si>
  <si>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</si>
  <si>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</si>
  <si>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</si>
  <si>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</si>
  <si>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</si>
  <si>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</si>
  <si>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</si>
  <si>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</si>
  <si>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</si>
  <si>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</si>
  <si>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</si>
  <si>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</si>
  <si>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</si>
  <si>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</si>
  <si>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</si>
  <si>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</si>
  <si>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</si>
  <si>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</si>
  <si>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</si>
  <si>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</si>
  <si>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</si>
  <si>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</si>
  <si>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</si>
  <si>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</si>
  <si>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</si>
  <si>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</si>
  <si>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</si>
  <si>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9999993010</t>
  </si>
  <si>
    <t>9999993030</t>
  </si>
  <si>
    <t>9999993100</t>
  </si>
  <si>
    <t>Мобилизационная и вневойсковая подготовка</t>
  </si>
  <si>
    <t>9999951180</t>
  </si>
  <si>
    <t xml:space="preserve">Межбюджетные трансферты 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</si>
  <si>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</si>
  <si>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</si>
  <si>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</si>
  <si>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</si>
  <si>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</si>
  <si>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</si>
  <si>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</si>
  <si>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</si>
  <si>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</si>
  <si>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Подпрограмма "Создание условий для обеспечения качественными услугами ЖКХ население Пограничного муниципального района"</t>
  </si>
  <si>
    <t>2120000000</t>
  </si>
  <si>
    <t>Подпрограмма " Энергосбережение и повышение энергетической эффективности на территории Пограничного муниципального района "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</si>
  <si>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</si>
  <si>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</si>
  <si>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</si>
  <si>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</si>
  <si>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</si>
  <si>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</si>
  <si>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</si>
  <si>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деятельности(оказание услуг, выполнение работ) дошкольных образовательных учреждений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</si>
  <si>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</si>
  <si>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</si>
  <si>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</si>
  <si>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</si>
  <si>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</si>
  <si>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</si>
  <si>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</si>
  <si>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</si>
  <si>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</si>
  <si>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</si>
  <si>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</si>
  <si>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</si>
  <si>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Муниципальная программа "Развитие культуры, библиотечного обслуживания и молодежной политики в Пограничном муниципальном районе"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</si>
  <si>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</si>
  <si>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</si>
  <si>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</si>
  <si>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</si>
  <si>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Подпрограмма "Молодежная политика"</t>
  </si>
  <si>
    <t>2540000000</t>
  </si>
  <si>
    <t>2540120070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</si>
  <si>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</si>
  <si>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</si>
  <si>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</si>
  <si>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</si>
  <si>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</si>
  <si>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Подпрограмма "Развитие культуры в Пограничном муниципальном районе"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</si>
  <si>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</si>
  <si>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</si>
  <si>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</si>
  <si>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2510220060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</si>
  <si>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</si>
  <si>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</si>
  <si>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</si>
  <si>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</si>
  <si>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</si>
  <si>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</si>
  <si>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</si>
  <si>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</si>
  <si>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0900120080</t>
  </si>
  <si>
    <t>14</t>
  </si>
  <si>
    <t>9999920030</t>
  </si>
  <si>
    <t>Межбюджетные трансферты</t>
  </si>
  <si>
    <t>510</t>
  </si>
  <si>
    <t>2420000000</t>
  </si>
  <si>
    <t>2420140030</t>
  </si>
  <si>
    <t>Субвенции на организацию библиотечного обслуживания населения поселений</t>
  </si>
  <si>
    <t>2530120180</t>
  </si>
  <si>
    <t>2510120190</t>
  </si>
  <si>
    <t>Благоустройство</t>
  </si>
  <si>
    <t>2190020200</t>
  </si>
  <si>
    <t>9999920210</t>
  </si>
  <si>
    <t>2560110030</t>
  </si>
  <si>
    <t>2560170010</t>
  </si>
  <si>
    <t>Подпрограмма "Развитие информационных систем."</t>
  </si>
  <si>
    <t xml:space="preserve">Мероприятия, направленные на развитие информатизации и защиты информации </t>
  </si>
  <si>
    <t>2700000000</t>
  </si>
  <si>
    <t>Подпрограмма "Управление муниципальным имуществом, находящимся в собственности Пограничного муниципального района"</t>
  </si>
  <si>
    <t>Оценка недвижимости, признание прав и регулирование отношений по муниципальной собственности</t>
  </si>
  <si>
    <t>2720000000</t>
  </si>
  <si>
    <t>2720120010</t>
  </si>
  <si>
    <t xml:space="preserve">Содержание и ремонт  дорог общего пользования местного значения </t>
  </si>
  <si>
    <t>2790040150</t>
  </si>
  <si>
    <t>2110120220</t>
  </si>
  <si>
    <t>Субсидии бюджету Пограничного городского поселения на проектирование, строительство объектов системы водоснабжения</t>
  </si>
  <si>
    <t>2110240160</t>
  </si>
  <si>
    <t>2120120130</t>
  </si>
  <si>
    <t>2190000000</t>
  </si>
  <si>
    <t>Муниципальная программа "Развитие образования Пограничного муниципального района на 2016-2020 годы "</t>
  </si>
  <si>
    <t>Подпрограмма "Развитие системы дополнительного образования в сфере культуры и искусства"</t>
  </si>
  <si>
    <t>2620270210</t>
  </si>
  <si>
    <t>Муниципальная программа "Развитие образования Пограничного муниципального района на 2016-2020 годы"</t>
  </si>
  <si>
    <t>Мероприятия муниципальной программы "Развитие образования Пограничного муниципального района"</t>
  </si>
  <si>
    <t>2690000000</t>
  </si>
  <si>
    <t>Муниципальная программа "Информационное общество Пограничного муниципального района на 2016-2020 годы"</t>
  </si>
  <si>
    <t>Мероприятия муниципальной программы " Информационное общество Пограничного муниципального района"</t>
  </si>
  <si>
    <t>Пограничного муниципального района</t>
  </si>
  <si>
    <t>(тыс. рублей)</t>
  </si>
  <si>
    <t>Обеспечение населения в поселениях услугами водоснабжения</t>
  </si>
  <si>
    <t>Питание и содержание детей в дошкольных образовательных учреждениях</t>
  </si>
  <si>
    <t>Субвенции на сохранение, использование и популяризацию объектов культурного наследия, расположенных на территориях поселений</t>
  </si>
  <si>
    <t>Подпрограмма "Координация работы и организационное сопровождение в сфере культуры"</t>
  </si>
  <si>
    <t>2560000000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</si>
  <si>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</si>
  <si>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муниципальными органами, казенными учреждениями</t>
  </si>
  <si>
    <t>Мероприятия муниципальной программы "Управление собственностью Пограничного муниципального района"</t>
  </si>
  <si>
    <t>2790000000</t>
  </si>
  <si>
    <t xml:space="preserve">Перечисление взносов на капитальный ремонт многоквартирных домов 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</si>
  <si>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района"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</si>
  <si>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</si>
  <si>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</si>
  <si>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</si>
  <si>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</si>
  <si>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Содержание и обслуживание казны Пограничного муниципального района</t>
  </si>
  <si>
    <t>2720120020</t>
  </si>
  <si>
    <t>2530520060</t>
  </si>
  <si>
    <t>Муниципальная программа "Управление собственностью Пограничного муниципального района на 2017-2019 годы"</t>
  </si>
  <si>
    <t>Муниципальная программа "Развитие физической культуры и спорта на 2017-2019 годы "</t>
  </si>
  <si>
    <t>Мероприятия по проведению ремонтных работ (в т.ч. проектно-изыскательские работы) муниципальных учреждений</t>
  </si>
  <si>
    <t>Отдельные мероприятия муниципальной программы "Управление собственностью Пограничного муниципального района"</t>
  </si>
  <si>
    <t>Мероприятия по землеустройству и землепользованию</t>
  </si>
  <si>
    <t>2790020150</t>
  </si>
  <si>
    <t xml:space="preserve">Субвенции на предоставление помещения для работы на обслуживаемом административном участке поселений сотруднику, замещающему должность участкового уполномоченного полиции </t>
  </si>
  <si>
    <t>Муниципальная программа "Создание условий для организации транспортного обслуживания населения между поселениями в границах муниципального района"</t>
  </si>
  <si>
    <t>2800000000</t>
  </si>
  <si>
    <t>Мероприятия муниципальной программы "Создание условий для организации транспортного обслуживания населения между поселениями в границах муниципального района"</t>
  </si>
  <si>
    <t>2890000000</t>
  </si>
  <si>
    <t>2890020160</t>
  </si>
  <si>
    <t>Субсидии на капитальный ремонт зданий муниципальных общеобразовательных учреждений из средств районного бюджета</t>
  </si>
  <si>
    <t>Дополнительное образование детей</t>
  </si>
  <si>
    <t>Муниципальная программа "Развитие культуры, библиотечного обслуживания и молодежной политики в Пограничном муниципальном районе на 2017-2019 годы"</t>
  </si>
  <si>
    <t>Молодежная политика</t>
  </si>
  <si>
    <t>Научно-методические организационно-педагогические мероприятия</t>
  </si>
  <si>
    <t>2510470150</t>
  </si>
  <si>
    <t>Пополнение книжного фонда</t>
  </si>
  <si>
    <t>2530220090</t>
  </si>
  <si>
    <t>Дотации на  выравнивание бюджетной обеспеченности поселений из средств районного бюджета</t>
  </si>
  <si>
    <t>Дотации на  выравнивание бюджетной обеспеченности поселений из средств краевого бюджета</t>
  </si>
  <si>
    <t>9999993110</t>
  </si>
  <si>
    <t>Антикризисные мероприятия</t>
  </si>
  <si>
    <t>2560270250</t>
  </si>
  <si>
    <t>Ве дом ство</t>
  </si>
  <si>
    <t>Распределение бюджетных ассигнований районного бюджета</t>
  </si>
  <si>
    <t>001</t>
  </si>
  <si>
    <t>002</t>
  </si>
  <si>
    <t>003</t>
  </si>
  <si>
    <t>Администрация  Пограничного муниципального района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</si>
  <si>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района "</t>
  </si>
  <si>
    <t>Муниципальная программа  "Развитие образования Пограничного муниципального района на 2016-2020 годы "</t>
  </si>
  <si>
    <t xml:space="preserve">Мероприятия муниципальной программы  "Развитие образования Пограничного муниципального района" </t>
  </si>
  <si>
    <t>Муниципальная программа  "Развитие культуры, библиотечного обслуживания и молодежной политики в Пограничном муниципальном районе на 2017-2019 годы"</t>
  </si>
  <si>
    <t>Финансовое управление администрации Пограничного муниципального района Приморского края</t>
  </si>
  <si>
    <t>950</t>
  </si>
  <si>
    <t>Центр обеспечения деятельности муниципальных образовательных учреждений Пограничного муниципального района</t>
  </si>
  <si>
    <t xml:space="preserve">Молодежная политика </t>
  </si>
  <si>
    <t>Центр финансового, бюджетного и экономического обслуживания Пограничного муниципального района</t>
  </si>
  <si>
    <t xml:space="preserve">Расходы на выплаты персоналу казенных учреждений </t>
  </si>
  <si>
    <t>Распределение</t>
  </si>
  <si>
    <t>в тыс.руб.</t>
  </si>
  <si>
    <t>№</t>
  </si>
  <si>
    <t>Наименование показателей</t>
  </si>
  <si>
    <t>Вед.</t>
  </si>
  <si>
    <t>#Н/Д</t>
  </si>
  <si>
    <t>2.1.1</t>
  </si>
  <si>
    <t>Основное мероприятие "Организация физкультурно-оздоровительной работы"</t>
  </si>
  <si>
    <t>0900100000</t>
  </si>
  <si>
    <t>6.1.1</t>
  </si>
  <si>
    <t>Основное мероприятие "Обеспечение улучшения качества дорог общего пользования  местного значения"</t>
  </si>
  <si>
    <t>1900100000</t>
  </si>
  <si>
    <t>Содержание и ремонт дорог общего пользования местного значения</t>
  </si>
  <si>
    <t>7.1</t>
  </si>
  <si>
    <t>Подпрограмма "Создание условий для обеспечения качественными услугами ЖКХ население Пограничного муниципального района</t>
  </si>
  <si>
    <t>7.1.1</t>
  </si>
  <si>
    <t>Основное мероприятие "Повышение качества и доступности предоставляемых населению услуг ЖКХ"</t>
  </si>
  <si>
    <t>2110100000</t>
  </si>
  <si>
    <t>7.1.2</t>
  </si>
  <si>
    <t>Основное мероприятие "Участие в государственной подпрограмме "Чистая вода"</t>
  </si>
  <si>
    <t>2110200000</t>
  </si>
  <si>
    <t>7.2</t>
  </si>
  <si>
    <t>Подпрограмма "Энергосбережение и повышение энергетической эффективности на территории Пограничного муниципального района"</t>
  </si>
  <si>
    <t>7.2.1</t>
  </si>
  <si>
    <t>Основное мероприятие "Энергосбережение и повышение энергетической эффективности"</t>
  </si>
  <si>
    <t>21200120130</t>
  </si>
  <si>
    <t>7.3</t>
  </si>
  <si>
    <t>Мероприятия муниципальной программы "Обеспечение доступным жильем и качественными услугами ЖКХ население Пограничного муниципального района"</t>
  </si>
  <si>
    <t>8.2</t>
  </si>
  <si>
    <t>Подпрограмма "Развитие информационных систем"</t>
  </si>
  <si>
    <t>8.2.1</t>
  </si>
  <si>
    <t>Основное мероприятия " Обеспечение бесперебойной работы структурных подразделений администрации ПМР в системе межведомственного электронного взаимодействия"</t>
  </si>
  <si>
    <t>2420100000</t>
  </si>
  <si>
    <t>8.3</t>
  </si>
  <si>
    <t>Мероприятия муниципальной программы "Информационное общество Пограничного муниципального района"</t>
  </si>
  <si>
    <t>9.1</t>
  </si>
  <si>
    <t>25100000000</t>
  </si>
  <si>
    <t>9.1.1</t>
  </si>
  <si>
    <t>Основное мероприятие «Организация деятельности учреждений культуры»</t>
  </si>
  <si>
    <t>2510100000</t>
  </si>
  <si>
    <t>Субвенции на сохранение, использование и популяризацию объектов культурного наследия, расположенные на территориях поселений</t>
  </si>
  <si>
    <t>9.1.2</t>
  </si>
  <si>
    <t>Основное мероприятие «Обеспечение доступа граждан ПМР к культурным ценностям и участие в культурной жизни, реализация творческого потенциала населения»</t>
  </si>
  <si>
    <t>2510200000</t>
  </si>
  <si>
    <t>9.1.3</t>
  </si>
  <si>
    <t>9.2</t>
  </si>
  <si>
    <t>25200000000</t>
  </si>
  <si>
    <t>9.2.1</t>
  </si>
  <si>
    <t>Основное мероприятие «Обеспечение деятельности  учреждений дополнительного образования в сфере культуры»</t>
  </si>
  <si>
    <t>2520100000</t>
  </si>
  <si>
    <t>9.2.2</t>
  </si>
  <si>
    <t>Основное мероприятие «Создание условий для развития и самореализации одаренных детей»</t>
  </si>
  <si>
    <t>2520200000</t>
  </si>
  <si>
    <t>2520220060</t>
  </si>
  <si>
    <t>9.3</t>
  </si>
  <si>
    <t>9.3.1</t>
  </si>
  <si>
    <t>Основное мероприятие «Обеспечение деятельности  библиотек»</t>
  </si>
  <si>
    <t>2530100000</t>
  </si>
  <si>
    <t>9.3.2</t>
  </si>
  <si>
    <t>Основное мероприятие "Создание единого нформационного поля"</t>
  </si>
  <si>
    <t>2530200000</t>
  </si>
  <si>
    <t>9.4</t>
  </si>
  <si>
    <t>25400000000</t>
  </si>
  <si>
    <t>9.4.1</t>
  </si>
  <si>
    <t>Основное мероприятие "Мероприятия, содействующие гражданско-патриотическому воспитанию и повышению общественно-значимой активности молодежи</t>
  </si>
  <si>
    <t>2540100000</t>
  </si>
  <si>
    <t>9.6</t>
  </si>
  <si>
    <t>9.6.1</t>
  </si>
  <si>
    <t>Основное мероприятие "Осуществление руководства и управления в сфере культуры"</t>
  </si>
  <si>
    <t>10.1</t>
  </si>
  <si>
    <t>10.1.1</t>
  </si>
  <si>
    <t>Основное мероприятие «Реализация образовательных программ дошкольного образования»</t>
  </si>
  <si>
    <t>2610100000</t>
  </si>
  <si>
    <t>10.1.2</t>
  </si>
  <si>
    <t>Основное мероприятие «Присмотр и уход за детьми в муниципальных дошкольных образовательных учреждениях»</t>
  </si>
  <si>
    <t>2610200000</t>
  </si>
  <si>
    <t>Мероприятия по обеспечению безопасности муниципальных учреждений</t>
  </si>
  <si>
    <t>2610420100</t>
  </si>
  <si>
    <t>10.2</t>
  </si>
  <si>
    <t>26200000000</t>
  </si>
  <si>
    <t>10.2.1</t>
  </si>
  <si>
    <t>Основное мероприятие «Реализация образовательных программ начального, общего, основного общего и среднего общего образования»</t>
  </si>
  <si>
    <t>2620100000</t>
  </si>
  <si>
    <t>Субвенции бюджетам муниципальных районов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</si>
  <si>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10.2.2</t>
  </si>
  <si>
    <t>Основное мероприятие «Присмотр и уход за детьми в муниципальных образовательных учреждегниях»</t>
  </si>
  <si>
    <t>2620200000</t>
  </si>
  <si>
    <t>10.2.3</t>
  </si>
  <si>
    <t>Основное мероприятие "Укрепление материально-технической базы образовательных учреждений"</t>
  </si>
  <si>
    <t>2620300000</t>
  </si>
  <si>
    <t>10.3</t>
  </si>
  <si>
    <t>10.3.1</t>
  </si>
  <si>
    <t>Основное мероприятие «Реализация дополнительных общеобразовательных программ и обеспечение условий их предоставления»</t>
  </si>
  <si>
    <t>2630100000</t>
  </si>
  <si>
    <t>10.3.2</t>
  </si>
  <si>
    <t>Основное мероприятие «Организация и обеспечение отдыха и оздоровления детей и подростков»</t>
  </si>
  <si>
    <t>2630200000</t>
  </si>
  <si>
    <t>10.4</t>
  </si>
  <si>
    <t>Подпрограмма "Одаренные дети Пограничного муниципального района"</t>
  </si>
  <si>
    <t>2640000000</t>
  </si>
  <si>
    <t>10.4.1</t>
  </si>
  <si>
    <t>Основное мероприятие «Создание условий для развития и самореализации доаренных детей»</t>
  </si>
  <si>
    <t>2640100000</t>
  </si>
  <si>
    <t>Проведение мероприятий, направленных на выявление и развитие одаренных детей</t>
  </si>
  <si>
    <t>2640170140</t>
  </si>
  <si>
    <t xml:space="preserve">Обеспечение деятельности подведомственных учреждений  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</si>
  <si>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</si>
  <si>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11.2</t>
  </si>
  <si>
    <t>11.2.1</t>
  </si>
  <si>
    <t>Основное мероприятие "Повышение результативности управления и эффективности использования, распоряжения муниципальным имуществом"</t>
  </si>
  <si>
    <t>2720100000</t>
  </si>
  <si>
    <t>Содержание и обслуживание казны</t>
  </si>
  <si>
    <t>11.3.1</t>
  </si>
  <si>
    <t>Мероприятия муниципальной программы "Управление муниципальной собственностью Пограничного муниципального района"</t>
  </si>
  <si>
    <t>Перечисление взносов на капитальный ремонт многоквартирных домов</t>
  </si>
  <si>
    <t>2120100000</t>
  </si>
  <si>
    <t>Основное мероприятие: "Укрепление материально-технической базы муниципальных учрждений"</t>
  </si>
  <si>
    <t>2510400000</t>
  </si>
  <si>
    <t>Основное мероприятие "Антикризисные мероприятия"</t>
  </si>
  <si>
    <t>Осуществление антикризисных мероприятий по стабилизации деятельности автономного учреждения</t>
  </si>
  <si>
    <t>2560200000</t>
  </si>
  <si>
    <t>2530500000</t>
  </si>
  <si>
    <t>Основное мероприятие «Создание условий для инновационной деятельености библиотек"</t>
  </si>
  <si>
    <t>Организация, проведение и участие в культурных мероприятиях</t>
  </si>
  <si>
    <t>Основное мероприятие "Обеспечение безопасности в муниципальных учреждениях"</t>
  </si>
  <si>
    <t>2610400000</t>
  </si>
  <si>
    <t xml:space="preserve">    Приложение № 7</t>
  </si>
  <si>
    <t xml:space="preserve">    Приложение № 9</t>
  </si>
  <si>
    <t>Приложение 11</t>
  </si>
  <si>
    <t>9.3.3</t>
  </si>
  <si>
    <t>9.6.2</t>
  </si>
  <si>
    <t>10.1.3</t>
  </si>
  <si>
    <t>12.1.1</t>
  </si>
  <si>
    <t>Субвенции  бюджетам поселений,</t>
  </si>
  <si>
    <t>Наименование  поселений</t>
  </si>
  <si>
    <t>Жариковское сельское поселение</t>
  </si>
  <si>
    <t>Сергеевское сельское поселение</t>
  </si>
  <si>
    <t>Итого</t>
  </si>
  <si>
    <t>Норматив численности работников по воинскому учету</t>
  </si>
  <si>
    <t>освобожденные военно-учетные работники (на 1 ставку)</t>
  </si>
  <si>
    <t>работники по совместительству  (на 0,5 ставки)</t>
  </si>
  <si>
    <t>в том числе</t>
  </si>
  <si>
    <t xml:space="preserve">входящих в состав Пограничного муниципального района, </t>
  </si>
  <si>
    <t xml:space="preserve">на осуществление полномочий по первичному воинскому учету </t>
  </si>
  <si>
    <t>(тыс.рублей)</t>
  </si>
  <si>
    <t>Приложение 13</t>
  </si>
  <si>
    <t>2610370120</t>
  </si>
  <si>
    <t>Мероприятия, направленные на модернизацию общего образования</t>
  </si>
  <si>
    <t>2620370170</t>
  </si>
  <si>
    <t>Муниципальная программа " Модернизация дорожной сети в Пограничном муниципальном районе на 2018-2020 годы"</t>
  </si>
  <si>
    <t>Муниципальная программа " Обеспечение доступным жильем и качественными услугами ЖКХ населения Пограничного муниципального района на 2018-2020 годы"</t>
  </si>
  <si>
    <t>Муниципальная программа "Модернизация дорожной сети в Пограничном муниципальном районе на 2018-2020 годы"</t>
  </si>
  <si>
    <t>Муниципальная программа "Обеспечение доступным жильем и качественными услугами ЖКХ население Пограничного муниципального района на 2018-2020 годы"</t>
  </si>
  <si>
    <t>2610300000</t>
  </si>
  <si>
    <t>Мероприятия, направленные на модернизацию дошкольного образования</t>
  </si>
  <si>
    <t>районного бюджета на 2019 год по разделам, подразделам, целевым статьям (муниципальным программам Пограничного муниципального района и непрограммным направлениям деятельности), группам (группам и подгруппам) видов расходов классификации расходов бюджетов</t>
  </si>
  <si>
    <t xml:space="preserve">   на  2019 год в ведомственной структуре расходов районного бюджета</t>
  </si>
  <si>
    <t xml:space="preserve"> бюджетных ассигнований по муниципальным программам Пограничного муниципального района на 2019 год</t>
  </si>
  <si>
    <t xml:space="preserve"> на территориях, где отсутствуют военные комиссариаты, в  2019 году</t>
  </si>
  <si>
    <t>Объем субвенции 2019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</si>
  <si>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</si>
  <si>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</si>
  <si>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</si>
  <si>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Иные межбюджетные трансферты</t>
  </si>
  <si>
    <t>540</t>
  </si>
  <si>
    <t>Мероприятия, направленные на модернизацию дополнительного образования в сфере культуры</t>
  </si>
  <si>
    <t>2520370290</t>
  </si>
  <si>
    <t>2510320060</t>
  </si>
  <si>
    <t>Основное мероприятие «Укрепление материально-технической базы муниципальных учреждений»</t>
  </si>
  <si>
    <t>2520300000</t>
  </si>
  <si>
    <t>Основное мероприятие «Организация и участие в фестивалях и конкурсах различного уровня»</t>
  </si>
  <si>
    <t>2510300000</t>
  </si>
  <si>
    <t>Расходы, направленные на обеспечение населения сельских поселений услугами ЖКХ</t>
  </si>
  <si>
    <t>2110170010</t>
  </si>
  <si>
    <t>Закупка товаров, работ и услуг для государственных (муниципальных) нужд</t>
  </si>
  <si>
    <t xml:space="preserve">Проведение мероприятий по выявлению и развитию одаренных детей </t>
  </si>
  <si>
    <t>Основное мероприятие "Укрепление материально-технической базы дошкольных образовательных учреждений"</t>
  </si>
  <si>
    <t>Иные межбюджетные трансферты бюджету Пограничного городского поселения на проектирование, строительство объектов системы водоснабжения пгп. Пограничный</t>
  </si>
  <si>
    <t>2690070220</t>
  </si>
  <si>
    <t>Иные межбюджетные трансферты на организацию и содержание мест захоронения в поселениях</t>
  </si>
  <si>
    <t>Иные межбюджетные трансферты бюджетам поселений</t>
  </si>
  <si>
    <t>2190020120</t>
  </si>
  <si>
    <t>Иные межбюджетные трансферты на организацию и содержание мест захоронения в сельских поселениях</t>
  </si>
  <si>
    <t>Мероприятия, проводимые администрацией Пограничного муниципального района</t>
  </si>
  <si>
    <t>9999940010</t>
  </si>
  <si>
    <t>Массовый спорт</t>
  </si>
  <si>
    <t>Сумма на 2019 год</t>
  </si>
  <si>
    <t>к муниципальному правовому акту</t>
  </si>
  <si>
    <t>от 03.12.2018 № 8-МПА</t>
  </si>
  <si>
    <t>к муниципальному правовому акту Пограничного муниципального района</t>
  </si>
  <si>
    <t xml:space="preserve">к муниципальному правовому акту </t>
  </si>
  <si>
    <t>9999993130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</si>
  <si>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МО</t>
  </si>
  <si>
    <t>Субсидии на капитальный ремонт и ремонт автомобильных дорог общего пользования населенных пунктов за счет дорожного фонда Приморского края</t>
  </si>
  <si>
    <t>1900192390</t>
  </si>
  <si>
    <t>Уборка несанкционированных мест захламления отходами</t>
  </si>
  <si>
    <t>2110120230</t>
  </si>
  <si>
    <t>Субсидии на мероприятия по энергосбережению и повышению энергетической эффективности систем коммунальной инфраструктуры</t>
  </si>
  <si>
    <t>2120192270</t>
  </si>
  <si>
    <t>2190092620</t>
  </si>
  <si>
    <t>Субсидии на обеспечение граждан твердым топливом (дровами)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</si>
  <si>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</si>
  <si>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2130000000</t>
  </si>
  <si>
    <t>21301М0820</t>
  </si>
  <si>
    <t>Обеспечение детей - сирот и детей, оставшихся без попечения родителей, лиц из числа детей - сирот и детей, оставшихся без попечения родителей жилыми помещениями за счет средств краевого бюджета</t>
  </si>
  <si>
    <t>400</t>
  </si>
  <si>
    <t>Капитальные вложения в объекты муниципальной собственности</t>
  </si>
  <si>
    <t>410</t>
  </si>
  <si>
    <t>Бюджетные инвестиции</t>
  </si>
  <si>
    <t>2130100000</t>
  </si>
  <si>
    <t>Основное мероприятие "Создание условий для реализации детьми - сиротами права на обеспечение жилым помещением на территории Пограничного муниципального района"</t>
  </si>
  <si>
    <t>2610392010</t>
  </si>
  <si>
    <t xml:space="preserve">Субсидии на строительство, реконструкцию зданий (в том числе проектно-изыскательские работы) муниципальных образовательных организаций, реализующих основную общеобразовательную программу дошкольного образования 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</si>
  <si>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</si>
  <si>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</si>
  <si>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2620350970</t>
  </si>
  <si>
    <t>Субсидии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</si>
  <si>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на капитальный ремонт зданий муниципальных общеобразовательных учреждений из средств краевого бюджета</t>
  </si>
  <si>
    <t>2620392340</t>
  </si>
  <si>
    <t>Социальное обеспечение населения</t>
  </si>
  <si>
    <t>2620193140</t>
  </si>
  <si>
    <t>Субвенции по обеспечению мер социальной поддержки педагогическим работникам муниципальных образовательных организаций</t>
  </si>
  <si>
    <t>2530292540</t>
  </si>
  <si>
    <t>Субсидии на комплектование книжных фондов и обеспечение информационно-техническим оборудованием библиотек</t>
  </si>
  <si>
    <t>2510492050</t>
  </si>
  <si>
    <t>Мероприятия на строительство, реконструкцию, ремонт объектов культуры (в том числе проектно-изыскательские работы) из средств краевого бюджета</t>
  </si>
  <si>
    <t>Муниципальная программа " Развитие малого и среднего предпринимательства в Пограничном муниципальном районе на 2017-2021 годы"</t>
  </si>
  <si>
    <t>0100000000</t>
  </si>
  <si>
    <t>Организация и проведение мероприятий, направленные на поддержку малого и среднего предпринимательства</t>
  </si>
  <si>
    <t>0100240020</t>
  </si>
  <si>
    <t>1.1.1</t>
  </si>
  <si>
    <t>Основное мероприятие "Информационно-консультативная поддержка субъектов малого и среднего предпринимательства"</t>
  </si>
  <si>
    <t>0100200000</t>
  </si>
  <si>
    <t>Муниципальная программа  "Профилактика экстремизма, терроризма и правонарушений на территории Пограничного муниципального района на 2017-2019 годы"</t>
  </si>
  <si>
    <t>1100000000</t>
  </si>
  <si>
    <t>Мероприятия по профилактике  экстремизма, терроризма и правонарушений</t>
  </si>
  <si>
    <t>1100120100</t>
  </si>
  <si>
    <t>Муниципальная программа "Профилактика экстремизма, терроризма и правонарушений на территории Пограничного муниципального района на 2017-2019 годы"</t>
  </si>
  <si>
    <t>3.1.1</t>
  </si>
  <si>
    <t>Основное мероприятие " Профилактические мероприятия, направленные на профилактику правонарушений среди несовершеннолетних"</t>
  </si>
  <si>
    <t>1100100000</t>
  </si>
  <si>
    <t>Мероприятия по профилактике экстремизма, терроризма и правонарушений на территории Пограничного муниципального района</t>
  </si>
  <si>
    <t>Муниципальная программа  "Развитие муниципальной службы Пограничного муниципального района на 2017-2019 годы "</t>
  </si>
  <si>
    <t>1400000000</t>
  </si>
  <si>
    <t>Организация и повышение квалификации и переподготовки муниципальных служащих администрации Пограничного муниципального района</t>
  </si>
  <si>
    <t>1400140040</t>
  </si>
  <si>
    <t>4.1.1</t>
  </si>
  <si>
    <t>Основное мероприятие "Обеспечение устойчивого развития кадрового потенциала и повышения эффективности муниципальной службы"</t>
  </si>
  <si>
    <t>1400100000</t>
  </si>
  <si>
    <t>Муниципальная программа "Защита населения и территории Пограничного муниципального района от чрезвычайных ситуаций природного и техногенного характера на 2017-2019 годы"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</si>
  <si>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</si>
  <si>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</si>
  <si>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</si>
  <si>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5.1.1</t>
  </si>
  <si>
    <t>Основное мероприятие "Обеспечение защиты населения и территорий района от последствий чрезвычайных ситуаций природного и техногенного характера</t>
  </si>
  <si>
    <t>16001000000</t>
  </si>
  <si>
    <t>Развитие материально-технической базы массовой физической культуры и спорта</t>
  </si>
  <si>
    <t>0900120140</t>
  </si>
  <si>
    <t>Подпрограмма "Разработка градостроительной документации территориального планирования Пограничного муниципального района"</t>
  </si>
  <si>
    <t>2730000000</t>
  </si>
  <si>
    <t>Мероприятия по разработке градостроительной документации</t>
  </si>
  <si>
    <t>2730140200</t>
  </si>
  <si>
    <t>Сохранение объектов культурного наследия</t>
  </si>
  <si>
    <t>2510170190</t>
  </si>
  <si>
    <t>Мероприятия по обеспечению безопасности в муниципальных учреждениях</t>
  </si>
  <si>
    <t>2510520100</t>
  </si>
  <si>
    <t>Основное мероприятие «Обеспечение безопасности в учреждениях культуры»</t>
  </si>
  <si>
    <t>2510500000</t>
  </si>
  <si>
    <t>Мероприятия, по обеспечению безопасности муниципальных учреждений</t>
  </si>
  <si>
    <t>2520420100</t>
  </si>
  <si>
    <t>Мероприятия по созданию единого библиотечного информационного поля</t>
  </si>
  <si>
    <t>2530220210</t>
  </si>
  <si>
    <t>2530370150</t>
  </si>
  <si>
    <t>2530300000</t>
  </si>
  <si>
    <t xml:space="preserve">Подпрограмма "Доступная среда" </t>
  </si>
  <si>
    <t>Мероприятия, направленные на создание беспрепятственного доступа к объектам социальной инфраструктуры инвалидов</t>
  </si>
  <si>
    <t>2550000000</t>
  </si>
  <si>
    <t>2550170180</t>
  </si>
  <si>
    <t>Другие вопросы в области социальной политики</t>
  </si>
  <si>
    <t>2570000000</t>
  </si>
  <si>
    <t>Подпрограмма "Реализация государственной национальной политики РФ в Пограничном муниципальном районе"</t>
  </si>
  <si>
    <t>2570120060</t>
  </si>
  <si>
    <t>9.7</t>
  </si>
  <si>
    <t>9.7.1</t>
  </si>
  <si>
    <t>Основное мероприятие "Укрепление межнациональной и межконфессиональной солидарности среди жителей Пограничного муниципального района"</t>
  </si>
  <si>
    <t>2570100000</t>
  </si>
  <si>
    <t>2560100000</t>
  </si>
  <si>
    <t>Приобретение муниципальными учреждениями особо ценного движимого имущества</t>
  </si>
  <si>
    <t>2610170030</t>
  </si>
  <si>
    <t>2620420100</t>
  </si>
  <si>
    <t>2630370150</t>
  </si>
  <si>
    <t>2630520100</t>
  </si>
  <si>
    <t>Мероприятия, направленные на военно-патриотическое воспитание детей и молодежи</t>
  </si>
  <si>
    <t>2630420070</t>
  </si>
  <si>
    <t>Организация отдыха и занятости детей и подростков Пограничного муниципального района</t>
  </si>
  <si>
    <t>2630270110</t>
  </si>
  <si>
    <t xml:space="preserve">    Приложение № 5</t>
  </si>
  <si>
    <t xml:space="preserve">    Приложение № 6</t>
  </si>
  <si>
    <t>Приложение 7</t>
  </si>
  <si>
    <t>Приложение 8</t>
  </si>
  <si>
    <t>Основное мероприятие «Обеспечение безопасности учреждений дополнительного образования в сфере культуры»</t>
  </si>
  <si>
    <t>2520400000</t>
  </si>
  <si>
    <t>9.5</t>
  </si>
  <si>
    <t>Подпрограмма "Доступная среда"</t>
  </si>
  <si>
    <t>25500000000</t>
  </si>
  <si>
    <t>9.5.1</t>
  </si>
  <si>
    <t>Основное мероприятие «Мероприятия по адаптации приоритетных объектов социальной инфраструктуры для обеспечения доступности и получения услуг инвалидами и другими маломобильными группами населения»</t>
  </si>
  <si>
    <t>25501000000</t>
  </si>
  <si>
    <t>10.2.4</t>
  </si>
  <si>
    <t>2620400000</t>
  </si>
  <si>
    <t>Основное мероприятие «Укрепление материально-технической базы учреждений дополнительного образования»</t>
  </si>
  <si>
    <t>2630300000</t>
  </si>
  <si>
    <t>Основное мероприятие «Военно-патриотическое воспитание детей и молодежи»</t>
  </si>
  <si>
    <t>2630400000</t>
  </si>
  <si>
    <t>10.3.3</t>
  </si>
  <si>
    <t>Основное мероприятие «Обеспечение безопасности в муниципальных учреждениях дополнительного образования»</t>
  </si>
  <si>
    <t>2630500000</t>
  </si>
  <si>
    <t>2720170150</t>
  </si>
  <si>
    <t>от 28.02.2019 № 18-МПА</t>
  </si>
  <si>
    <t>от 28.02.2019  № 18-МПА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</si>
</sst>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\-??_);_(@_)"/>
    <numFmt numFmtId="173" formatCode="_-* #,##0.00_р_._-;\-* #,##0.00_р_._-;_-* \-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color indexed="8"/>
      <name val="Arial Cyr"/>
      <family val="2"/>
    </font>
    <font>
      <sz val="10"/>
      <color indexed="8"/>
      <name val="Arial Cyr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Arial Cyr"/>
      <family val="2"/>
    </font>
    <font>
      <b/>
      <sz val="10"/>
      <name val="Arial Cyr"/>
      <family val="2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Calibri"/>
      <family val="2"/>
    </font>
    <font>
      <u val="single"/>
      <sz val="10"/>
      <name val="Times New Roman"/>
      <family val="1"/>
    </font>
    <font>
      <u val="single"/>
      <sz val="12"/>
      <name val="Times New Roman"/>
      <family val="1"/>
    </font>
    <font>
      <u val="single"/>
      <sz val="13"/>
      <name val="Times New Roman"/>
      <family val="1"/>
    </font>
    <font>
      <sz val="10"/>
      <color indexed="8"/>
      <name val="Arial"/>
      <family val="2"/>
    </font>
    <font>
      <sz val="8"/>
      <name val="Tahoma"/>
      <family val="2"/>
    </font>
    <font>
      <sz val="10"/>
      <color rgb="FF00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9" fontId="42" fillId="0" borderId="1">
      <alignment horizontal="center" vertical="top" shrinkToFit="1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20" borderId="2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1" borderId="8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19" fillId="0" borderId="0" xfId="53" applyFont="1" applyFill="1" applyAlignment="1">
      <alignment horizontal="center" vertical="center"/>
      <protection/>
    </xf>
    <xf numFmtId="0" fontId="19" fillId="0" borderId="0" xfId="53" applyFont="1" applyFill="1" applyAlignment="1">
      <alignment/>
      <protection/>
    </xf>
    <xf numFmtId="49" fontId="19" fillId="0" borderId="11" xfId="0" applyNumberFormat="1" applyFont="1" applyFill="1" applyBorder="1" applyAlignment="1">
      <alignment horizontal="center" vertical="center" shrinkToFit="1"/>
    </xf>
    <xf numFmtId="0" fontId="19" fillId="0" borderId="11" xfId="53" applyFont="1" applyFill="1" applyBorder="1" applyAlignment="1">
      <alignment horizontal="center" vertical="center" wrapText="1"/>
      <protection/>
    </xf>
    <xf numFmtId="172" fontId="19" fillId="0" borderId="11" xfId="60" applyNumberFormat="1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>
      <alignment horizontal="left" vertical="center" wrapText="1"/>
    </xf>
    <xf numFmtId="49" fontId="19" fillId="0" borderId="11" xfId="53" applyNumberFormat="1" applyFont="1" applyFill="1" applyBorder="1" applyAlignment="1">
      <alignment horizontal="center" vertical="center" wrapText="1" shrinkToFit="1"/>
      <protection/>
    </xf>
    <xf numFmtId="0" fontId="19" fillId="0" borderId="11" xfId="0" applyFont="1" applyFill="1" applyBorder="1" applyAlignment="1">
      <alignment horizontal="left" vertical="center" wrapText="1" shrinkToFit="1"/>
    </xf>
    <xf numFmtId="4" fontId="19" fillId="0" borderId="11" xfId="0" applyNumberFormat="1" applyFont="1" applyFill="1" applyBorder="1" applyAlignment="1">
      <alignment horizontal="center" vertical="center" shrinkToFit="1"/>
    </xf>
    <xf numFmtId="49" fontId="19" fillId="0" borderId="11" xfId="0" applyNumberFormat="1" applyFont="1" applyFill="1" applyBorder="1" applyAlignment="1">
      <alignment horizontal="center" vertical="center" wrapText="1" shrinkToFit="1"/>
    </xf>
    <xf numFmtId="172" fontId="19" fillId="0" borderId="0" xfId="60" applyNumberFormat="1" applyFont="1" applyFill="1" applyBorder="1" applyAlignment="1" applyProtection="1">
      <alignment horizontal="right"/>
      <protection/>
    </xf>
    <xf numFmtId="4" fontId="19" fillId="0" borderId="11" xfId="53" applyNumberFormat="1" applyFont="1" applyFill="1" applyBorder="1" applyAlignment="1">
      <alignment horizontal="center" vertical="center"/>
      <protection/>
    </xf>
    <xf numFmtId="4" fontId="19" fillId="0" borderId="11" xfId="60" applyNumberFormat="1" applyFont="1" applyFill="1" applyBorder="1" applyAlignment="1" applyProtection="1">
      <alignment horizontal="center" vertical="center" wrapText="1"/>
      <protection/>
    </xf>
    <xf numFmtId="4" fontId="20" fillId="0" borderId="11" xfId="0" applyNumberFormat="1" applyFont="1" applyFill="1" applyBorder="1" applyAlignment="1">
      <alignment horizontal="center" vertical="center" wrapText="1" shrinkToFit="1"/>
    </xf>
    <xf numFmtId="4" fontId="20" fillId="0" borderId="11" xfId="0" applyNumberFormat="1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vertical="center" wrapText="1"/>
    </xf>
    <xf numFmtId="0" fontId="19" fillId="0" borderId="11" xfId="0" applyFont="1" applyFill="1" applyBorder="1" applyAlignment="1">
      <alignment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11" xfId="0" applyNumberFormat="1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49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0" xfId="53" applyFont="1" applyFill="1" applyAlignment="1">
      <alignment vertical="top"/>
      <protection/>
    </xf>
    <xf numFmtId="2" fontId="19" fillId="0" borderId="0" xfId="53" applyNumberFormat="1" applyFont="1" applyFill="1" applyAlignment="1">
      <alignment horizontal="center"/>
      <protection/>
    </xf>
    <xf numFmtId="0" fontId="19" fillId="0" borderId="0" xfId="53" applyFont="1" applyFill="1" applyBorder="1" applyAlignment="1">
      <alignment horizontal="left"/>
      <protection/>
    </xf>
    <xf numFmtId="0" fontId="19" fillId="0" borderId="0" xfId="53" applyFont="1" applyFill="1" applyAlignment="1">
      <alignment horizontal="center"/>
      <protection/>
    </xf>
    <xf numFmtId="0" fontId="19" fillId="0" borderId="0" xfId="53" applyFont="1" applyFill="1" applyBorder="1" applyAlignment="1">
      <alignment vertical="top"/>
      <protection/>
    </xf>
    <xf numFmtId="2" fontId="19" fillId="0" borderId="0" xfId="53" applyNumberFormat="1" applyFont="1" applyFill="1" applyBorder="1" applyAlignment="1">
      <alignment horizontal="center"/>
      <protection/>
    </xf>
    <xf numFmtId="0" fontId="19" fillId="0" borderId="0" xfId="53" applyFont="1" applyFill="1" applyBorder="1" applyAlignment="1">
      <alignment/>
      <protection/>
    </xf>
    <xf numFmtId="0" fontId="19" fillId="0" borderId="0" xfId="53" applyFont="1" applyFill="1" applyAlignment="1">
      <alignment horizontal="left" vertical="top"/>
      <protection/>
    </xf>
    <xf numFmtId="0" fontId="19" fillId="0" borderId="0" xfId="53" applyFont="1" applyFill="1" applyBorder="1" applyAlignment="1">
      <alignment horizontal="center"/>
      <protection/>
    </xf>
    <xf numFmtId="0" fontId="19" fillId="0" borderId="0" xfId="53" applyFont="1" applyFill="1" applyBorder="1" applyAlignment="1">
      <alignment horizontal="center" wrapText="1"/>
      <protection/>
    </xf>
    <xf numFmtId="0" fontId="19" fillId="0" borderId="0" xfId="53" applyFont="1" applyFill="1" applyBorder="1" applyAlignment="1">
      <alignment horizontal="center" vertical="top" wrapText="1"/>
      <protection/>
    </xf>
    <xf numFmtId="2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1" xfId="0" applyFont="1" applyFill="1" applyBorder="1" applyAlignment="1">
      <alignment vertical="center" wrapText="1" shrinkToFit="1"/>
    </xf>
    <xf numFmtId="2" fontId="19" fillId="0" borderId="11" xfId="60" applyNumberFormat="1" applyFont="1" applyFill="1" applyBorder="1" applyAlignment="1" applyProtection="1">
      <alignment horizontal="center" vertical="center" wrapText="1"/>
      <protection/>
    </xf>
    <xf numFmtId="0" fontId="19" fillId="0" borderId="0" xfId="53" applyFont="1" applyFill="1" applyAlignment="1">
      <alignment horizontal="left"/>
      <protection/>
    </xf>
    <xf numFmtId="0" fontId="19" fillId="0" borderId="11" xfId="53" applyFont="1" applyFill="1" applyBorder="1" applyAlignment="1">
      <alignment horizontal="center" wrapText="1"/>
      <protection/>
    </xf>
    <xf numFmtId="0" fontId="21" fillId="0" borderId="0" xfId="0" applyFont="1" applyFill="1" applyAlignment="1">
      <alignment/>
    </xf>
    <xf numFmtId="0" fontId="26" fillId="0" borderId="0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vertical="top" wrapText="1"/>
    </xf>
    <xf numFmtId="0" fontId="29" fillId="0" borderId="11" xfId="0" applyFont="1" applyFill="1" applyBorder="1" applyAlignment="1">
      <alignment vertical="top" wrapText="1"/>
    </xf>
    <xf numFmtId="49" fontId="30" fillId="0" borderId="11" xfId="0" applyNumberFormat="1" applyFont="1" applyFill="1" applyBorder="1" applyAlignment="1">
      <alignment horizontal="center" vertical="center" shrinkToFit="1"/>
    </xf>
    <xf numFmtId="49" fontId="20" fillId="0" borderId="11" xfId="0" applyNumberFormat="1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left" vertical="center" wrapText="1"/>
    </xf>
    <xf numFmtId="49" fontId="28" fillId="0" borderId="11" xfId="0" applyNumberFormat="1" applyFont="1" applyFill="1" applyBorder="1" applyAlignment="1">
      <alignment horizontal="center" vertical="center" shrinkToFit="1"/>
    </xf>
    <xf numFmtId="0" fontId="27" fillId="0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horizontal="left" vertical="top" wrapText="1"/>
    </xf>
    <xf numFmtId="0" fontId="29" fillId="0" borderId="11" xfId="0" applyFont="1" applyFill="1" applyBorder="1" applyAlignment="1">
      <alignment vertical="center" wrapText="1"/>
    </xf>
    <xf numFmtId="0" fontId="19" fillId="0" borderId="12" xfId="0" applyFont="1" applyFill="1" applyBorder="1" applyAlignment="1">
      <alignment vertical="center" wrapText="1"/>
    </xf>
    <xf numFmtId="0" fontId="29" fillId="0" borderId="13" xfId="0" applyFont="1" applyFill="1" applyBorder="1" applyAlignment="1">
      <alignment vertical="center" wrapText="1"/>
    </xf>
    <xf numFmtId="0" fontId="27" fillId="0" borderId="14" xfId="0" applyFont="1" applyFill="1" applyBorder="1" applyAlignment="1">
      <alignment vertical="center" wrapText="1"/>
    </xf>
    <xf numFmtId="49" fontId="29" fillId="0" borderId="12" xfId="53" applyNumberFormat="1" applyFont="1" applyFill="1" applyBorder="1" applyAlignment="1">
      <alignment horizontal="center" vertical="center" wrapText="1" shrinkToFit="1"/>
      <protection/>
    </xf>
    <xf numFmtId="0" fontId="29" fillId="0" borderId="12" xfId="0" applyFont="1" applyFill="1" applyBorder="1" applyAlignment="1">
      <alignment vertical="center" wrapText="1"/>
    </xf>
    <xf numFmtId="0" fontId="33" fillId="0" borderId="11" xfId="0" applyFont="1" applyFill="1" applyBorder="1" applyAlignment="1">
      <alignment horizontal="left"/>
    </xf>
    <xf numFmtId="0" fontId="33" fillId="0" borderId="11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27" fillId="0" borderId="11" xfId="0" applyFont="1" applyFill="1" applyBorder="1" applyAlignment="1">
      <alignment horizontal="left" vertical="center" wrapText="1" shrinkToFit="1"/>
    </xf>
    <xf numFmtId="0" fontId="29" fillId="0" borderId="11" xfId="0" applyFont="1" applyFill="1" applyBorder="1" applyAlignment="1">
      <alignment horizontal="left" vertical="center" wrapText="1" shrinkToFit="1"/>
    </xf>
    <xf numFmtId="0" fontId="22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right"/>
    </xf>
    <xf numFmtId="4" fontId="30" fillId="0" borderId="11" xfId="0" applyNumberFormat="1" applyFont="1" applyFill="1" applyBorder="1" applyAlignment="1">
      <alignment horizontal="center" vertical="center" shrinkToFit="1"/>
    </xf>
    <xf numFmtId="4" fontId="28" fillId="0" borderId="11" xfId="0" applyNumberFormat="1" applyFont="1" applyFill="1" applyBorder="1" applyAlignment="1">
      <alignment horizontal="center" vertical="center" shrinkToFit="1"/>
    </xf>
    <xf numFmtId="4" fontId="33" fillId="0" borderId="11" xfId="0" applyNumberFormat="1" applyFont="1" applyFill="1" applyBorder="1" applyAlignment="1">
      <alignment horizontal="right" vertical="top" shrinkToFit="1"/>
    </xf>
    <xf numFmtId="0" fontId="0" fillId="0" borderId="11" xfId="0" applyBorder="1" applyAlignment="1">
      <alignment/>
    </xf>
    <xf numFmtId="0" fontId="34" fillId="0" borderId="0" xfId="0" applyFont="1" applyAlignment="1">
      <alignment horizontal="righ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2" fillId="0" borderId="0" xfId="0" applyFont="1" applyAlignment="1">
      <alignment wrapText="1"/>
    </xf>
    <xf numFmtId="0" fontId="34" fillId="0" borderId="11" xfId="0" applyFont="1" applyBorder="1" applyAlignment="1">
      <alignment horizontal="center" vertical="top" wrapText="1"/>
    </xf>
    <xf numFmtId="0" fontId="36" fillId="0" borderId="0" xfId="0" applyFont="1" applyBorder="1" applyAlignment="1">
      <alignment wrapText="1"/>
    </xf>
    <xf numFmtId="0" fontId="34" fillId="0" borderId="11" xfId="0" applyFont="1" applyBorder="1" applyAlignment="1">
      <alignment horizontal="center" vertical="center" wrapText="1"/>
    </xf>
    <xf numFmtId="0" fontId="34" fillId="0" borderId="11" xfId="0" applyFont="1" applyBorder="1" applyAlignment="1">
      <alignment vertical="top" wrapText="1"/>
    </xf>
    <xf numFmtId="0" fontId="34" fillId="0" borderId="0" xfId="0" applyFont="1" applyAlignment="1">
      <alignment/>
    </xf>
    <xf numFmtId="49" fontId="34" fillId="0" borderId="11" xfId="0" applyNumberFormat="1" applyFont="1" applyBorder="1" applyAlignment="1">
      <alignment vertical="top" wrapText="1"/>
    </xf>
    <xf numFmtId="0" fontId="34" fillId="0" borderId="11" xfId="0" applyFont="1" applyBorder="1" applyAlignment="1">
      <alignment horizontal="left" vertical="top" wrapText="1"/>
    </xf>
    <xf numFmtId="0" fontId="0" fillId="0" borderId="0" xfId="0" applyFont="1" applyAlignment="1">
      <alignment/>
    </xf>
    <xf numFmtId="49" fontId="29" fillId="0" borderId="11" xfId="0" applyNumberFormat="1" applyFont="1" applyFill="1" applyBorder="1" applyAlignment="1">
      <alignment horizontal="center" vertical="center"/>
    </xf>
    <xf numFmtId="49" fontId="29" fillId="0" borderId="11" xfId="0" applyNumberFormat="1" applyFont="1" applyFill="1" applyBorder="1" applyAlignment="1">
      <alignment horizontal="left" vertical="center" wrapText="1"/>
    </xf>
    <xf numFmtId="0" fontId="19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27" fillId="0" borderId="11" xfId="0" applyNumberFormat="1" applyFont="1" applyFill="1" applyBorder="1" applyAlignment="1">
      <alignment horizontal="left" vertical="center" wrapText="1"/>
    </xf>
    <xf numFmtId="49" fontId="19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/>
    </xf>
    <xf numFmtId="49" fontId="19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/>
    </xf>
    <xf numFmtId="49" fontId="20" fillId="0" borderId="11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wrapText="1"/>
    </xf>
    <xf numFmtId="0" fontId="32" fillId="0" borderId="11" xfId="0" applyFont="1" applyFill="1" applyBorder="1" applyAlignment="1">
      <alignment/>
    </xf>
    <xf numFmtId="0" fontId="37" fillId="0" borderId="0" xfId="0" applyFont="1" applyFill="1" applyAlignment="1">
      <alignment horizontal="right"/>
    </xf>
    <xf numFmtId="49" fontId="19" fillId="0" borderId="11" xfId="33" applyFont="1" applyFill="1" applyBorder="1" applyAlignment="1" applyProtection="1">
      <alignment horizontal="center" vertical="center" shrinkToFit="1"/>
      <protection/>
    </xf>
    <xf numFmtId="49" fontId="28" fillId="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shrinkToFit="1"/>
    </xf>
    <xf numFmtId="4" fontId="27" fillId="0" borderId="11" xfId="0" applyNumberFormat="1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vertical="top" wrapText="1"/>
    </xf>
    <xf numFmtId="4" fontId="29" fillId="0" borderId="11" xfId="0" applyNumberFormat="1" applyFont="1" applyFill="1" applyBorder="1" applyAlignment="1">
      <alignment horizontal="center" vertical="center" shrinkToFit="1"/>
    </xf>
    <xf numFmtId="4" fontId="19" fillId="0" borderId="16" xfId="0" applyNumberFormat="1" applyFont="1" applyFill="1" applyBorder="1" applyAlignment="1">
      <alignment horizontal="center" vertical="center" shrinkToFit="1"/>
    </xf>
    <xf numFmtId="4" fontId="27" fillId="0" borderId="11" xfId="0" applyNumberFormat="1" applyFont="1" applyFill="1" applyBorder="1" applyAlignment="1">
      <alignment horizontal="center" vertical="center" shrinkToFit="1"/>
    </xf>
    <xf numFmtId="0" fontId="34" fillId="0" borderId="11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left" vertical="center" wrapText="1"/>
    </xf>
    <xf numFmtId="49" fontId="19" fillId="0" borderId="11" xfId="53" applyNumberFormat="1" applyFont="1" applyFill="1" applyBorder="1" applyAlignment="1">
      <alignment horizontal="center" wrapText="1" shrinkToFit="1"/>
      <protection/>
    </xf>
    <xf numFmtId="4" fontId="19" fillId="0" borderId="11" xfId="53" applyNumberFormat="1" applyFont="1" applyFill="1" applyBorder="1" applyAlignment="1">
      <alignment horizontal="center"/>
      <protection/>
    </xf>
    <xf numFmtId="4" fontId="19" fillId="0" borderId="11" xfId="60" applyNumberFormat="1" applyFont="1" applyFill="1" applyBorder="1" applyAlignment="1" applyProtection="1">
      <alignment horizontal="center" wrapText="1"/>
      <protection/>
    </xf>
    <xf numFmtId="4" fontId="20" fillId="0" borderId="11" xfId="0" applyNumberFormat="1" applyFont="1" applyFill="1" applyBorder="1" applyAlignment="1">
      <alignment horizontal="center" wrapText="1" shrinkToFit="1"/>
    </xf>
    <xf numFmtId="49" fontId="19" fillId="0" borderId="11" xfId="0" applyNumberFormat="1" applyFont="1" applyFill="1" applyBorder="1" applyAlignment="1">
      <alignment horizontal="center" shrinkToFit="1"/>
    </xf>
    <xf numFmtId="4" fontId="19" fillId="0" borderId="11" xfId="0" applyNumberFormat="1" applyFont="1" applyFill="1" applyBorder="1" applyAlignment="1">
      <alignment horizontal="center" shrinkToFit="1"/>
    </xf>
    <xf numFmtId="4" fontId="20" fillId="0" borderId="11" xfId="0" applyNumberFormat="1" applyFont="1" applyFill="1" applyBorder="1" applyAlignment="1">
      <alignment horizontal="center" shrinkToFit="1"/>
    </xf>
    <xf numFmtId="49" fontId="19" fillId="0" borderId="11" xfId="0" applyNumberFormat="1" applyFont="1" applyFill="1" applyBorder="1" applyAlignment="1">
      <alignment horizontal="center" wrapText="1" shrinkToFit="1"/>
    </xf>
    <xf numFmtId="49" fontId="19" fillId="0" borderId="11" xfId="33" applyFont="1" applyFill="1" applyBorder="1" applyAlignment="1" applyProtection="1">
      <alignment horizontal="center" shrinkToFit="1"/>
      <protection/>
    </xf>
    <xf numFmtId="172" fontId="19" fillId="0" borderId="11" xfId="60" applyNumberFormat="1" applyFont="1" applyFill="1" applyBorder="1" applyAlignment="1" applyProtection="1">
      <alignment horizontal="center" wrapText="1"/>
      <protection/>
    </xf>
    <xf numFmtId="0" fontId="19" fillId="0" borderId="11" xfId="0" applyFont="1" applyFill="1" applyBorder="1" applyAlignment="1">
      <alignment horizontal="left" wrapText="1"/>
    </xf>
    <xf numFmtId="0" fontId="19" fillId="0" borderId="11" xfId="0" applyFont="1" applyFill="1" applyBorder="1" applyAlignment="1">
      <alignment horizontal="left" wrapText="1" shrinkToFit="1"/>
    </xf>
    <xf numFmtId="0" fontId="19" fillId="0" borderId="11" xfId="0" applyNumberFormat="1" applyFont="1" applyFill="1" applyBorder="1" applyAlignment="1">
      <alignment horizontal="left" wrapText="1"/>
    </xf>
    <xf numFmtId="49" fontId="19" fillId="0" borderId="11" xfId="0" applyNumberFormat="1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25" fillId="0" borderId="0" xfId="0" applyFont="1" applyFill="1" applyAlignment="1">
      <alignment horizontal="center"/>
    </xf>
    <xf numFmtId="0" fontId="26" fillId="0" borderId="17" xfId="0" applyFont="1" applyFill="1" applyBorder="1" applyAlignment="1">
      <alignment horizontal="right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center" vertical="center" wrapText="1"/>
    </xf>
    <xf numFmtId="4" fontId="26" fillId="0" borderId="19" xfId="0" applyNumberFormat="1" applyFont="1" applyFill="1" applyBorder="1" applyAlignment="1">
      <alignment horizontal="right" vertical="top" shrinkToFit="1"/>
    </xf>
    <xf numFmtId="4" fontId="26" fillId="0" borderId="0" xfId="0" applyNumberFormat="1" applyFont="1" applyFill="1" applyBorder="1" applyAlignment="1">
      <alignment horizontal="right" vertical="top" shrinkToFit="1"/>
    </xf>
    <xf numFmtId="4" fontId="31" fillId="0" borderId="19" xfId="0" applyNumberFormat="1" applyFont="1" applyFill="1" applyBorder="1" applyAlignment="1">
      <alignment horizontal="right" vertical="top" shrinkToFit="1"/>
    </xf>
    <xf numFmtId="0" fontId="32" fillId="0" borderId="0" xfId="0" applyFont="1" applyFill="1" applyAlignment="1">
      <alignment/>
    </xf>
    <xf numFmtId="0" fontId="19" fillId="0" borderId="0" xfId="53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top" wrapText="1"/>
    </xf>
    <xf numFmtId="0" fontId="37" fillId="0" borderId="0" xfId="0" applyFont="1" applyFill="1" applyAlignment="1">
      <alignment horizontal="right"/>
    </xf>
    <xf numFmtId="0" fontId="19" fillId="0" borderId="0" xfId="53" applyFont="1" applyFill="1" applyBorder="1" applyAlignment="1">
      <alignment horizontal="center" vertical="top"/>
      <protection/>
    </xf>
    <xf numFmtId="0" fontId="19" fillId="0" borderId="0" xfId="53" applyFont="1" applyFill="1" applyBorder="1" applyAlignment="1">
      <alignment horizontal="center" wrapText="1"/>
      <protection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left" wrapText="1" indent="2"/>
    </xf>
    <xf numFmtId="0" fontId="38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34" fillId="0" borderId="15" xfId="0" applyFont="1" applyBorder="1" applyAlignment="1">
      <alignment horizontal="center"/>
    </xf>
    <xf numFmtId="0" fontId="34" fillId="0" borderId="20" xfId="0" applyFont="1" applyBorder="1" applyAlignment="1">
      <alignment horizontal="center"/>
    </xf>
    <xf numFmtId="0" fontId="34" fillId="0" borderId="21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center"/>
    </xf>
    <xf numFmtId="0" fontId="39" fillId="0" borderId="0" xfId="0" applyFont="1" applyAlignment="1">
      <alignment horizontal="right"/>
    </xf>
    <xf numFmtId="0" fontId="22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69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6, 7 раздел подразде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8"/>
  <sheetViews>
    <sheetView showGridLines="0" zoomScalePageLayoutView="0" workbookViewId="0" topLeftCell="A1">
      <selection activeCell="I18" sqref="I18"/>
    </sheetView>
  </sheetViews>
  <sheetFormatPr defaultColWidth="9.00390625" defaultRowHeight="12.75" outlineLevelRow="5"/>
  <cols>
    <col min="1" max="1" width="42.125" style="1" customWidth="1"/>
    <col min="2" max="2" width="10.125" style="1" customWidth="1"/>
    <col min="3" max="3" width="9.00390625" style="1" customWidth="1"/>
    <col min="4" max="4" width="13.25390625" style="1" bestFit="1" customWidth="1"/>
    <col min="5" max="5" width="7.75390625" style="1" customWidth="1"/>
    <col min="6" max="6" width="16.625" style="1" customWidth="1"/>
    <col min="7" max="7" width="9.125" style="1" customWidth="1"/>
    <col min="8" max="16384" width="9.125" style="1" customWidth="1"/>
  </cols>
  <sheetData>
    <row r="1" spans="2:6" ht="12.75">
      <c r="B1" s="129" t="s">
        <v>574</v>
      </c>
      <c r="C1" s="129"/>
      <c r="D1" s="129"/>
      <c r="E1" s="129"/>
      <c r="F1" s="129"/>
    </row>
    <row r="2" spans="2:6" ht="12.75">
      <c r="B2" s="129" t="s">
        <v>465</v>
      </c>
      <c r="C2" s="129"/>
      <c r="D2" s="129"/>
      <c r="E2" s="129"/>
      <c r="F2" s="129"/>
    </row>
    <row r="3" spans="2:6" ht="12.75">
      <c r="B3" s="129" t="s">
        <v>217</v>
      </c>
      <c r="C3" s="129"/>
      <c r="D3" s="129"/>
      <c r="E3" s="129"/>
      <c r="F3" s="129"/>
    </row>
    <row r="4" spans="5:6" ht="12.75">
      <c r="E4" s="132" t="s">
        <v>597</v>
      </c>
      <c r="F4" s="132"/>
    </row>
    <row r="5" spans="5:6" ht="12.75">
      <c r="E5" s="92"/>
      <c r="F5" s="92"/>
    </row>
    <row r="6" spans="2:6" ht="12.75">
      <c r="B6" s="129" t="s">
        <v>404</v>
      </c>
      <c r="C6" s="129"/>
      <c r="D6" s="129"/>
      <c r="E6" s="129"/>
      <c r="F6" s="129"/>
    </row>
    <row r="7" spans="2:6" ht="12.75">
      <c r="B7" s="129" t="s">
        <v>465</v>
      </c>
      <c r="C7" s="129"/>
      <c r="D7" s="129"/>
      <c r="E7" s="129"/>
      <c r="F7" s="129"/>
    </row>
    <row r="8" spans="2:6" ht="12.75">
      <c r="B8" s="129" t="s">
        <v>217</v>
      </c>
      <c r="C8" s="129"/>
      <c r="D8" s="129"/>
      <c r="E8" s="129"/>
      <c r="F8" s="129"/>
    </row>
    <row r="9" spans="5:6" ht="12.75">
      <c r="E9" s="132" t="s">
        <v>466</v>
      </c>
      <c r="F9" s="132"/>
    </row>
    <row r="10" spans="1:6" ht="30.75" customHeight="1">
      <c r="A10" s="130" t="s">
        <v>0</v>
      </c>
      <c r="B10" s="130"/>
      <c r="C10" s="130"/>
      <c r="D10" s="130"/>
      <c r="E10" s="130"/>
      <c r="F10" s="130"/>
    </row>
    <row r="11" spans="1:6" ht="47.25" customHeight="1">
      <c r="A11" s="131" t="s">
        <v>433</v>
      </c>
      <c r="B11" s="131"/>
      <c r="C11" s="131"/>
      <c r="D11" s="131"/>
      <c r="E11" s="131"/>
      <c r="F11" s="131"/>
    </row>
    <row r="12" ht="12.75">
      <c r="F12" s="12" t="s">
        <v>218</v>
      </c>
    </row>
    <row r="13" spans="1:6" s="2" customFormat="1" ht="38.25">
      <c r="A13" s="5" t="s">
        <v>82</v>
      </c>
      <c r="B13" s="5" t="s">
        <v>83</v>
      </c>
      <c r="C13" s="5" t="s">
        <v>84</v>
      </c>
      <c r="D13" s="5" t="s">
        <v>1</v>
      </c>
      <c r="E13" s="5" t="s">
        <v>85</v>
      </c>
      <c r="F13" s="6" t="s">
        <v>2</v>
      </c>
    </row>
    <row r="14" spans="1:6" s="2" customFormat="1" ht="12.7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</row>
    <row r="15" spans="1:6" s="3" customFormat="1" ht="19.5" customHeight="1">
      <c r="A15" s="113" t="s">
        <v>3</v>
      </c>
      <c r="B15" s="103" t="s">
        <v>86</v>
      </c>
      <c r="C15" s="103" t="s">
        <v>87</v>
      </c>
      <c r="D15" s="103" t="s">
        <v>88</v>
      </c>
      <c r="E15" s="103" t="s">
        <v>4</v>
      </c>
      <c r="F15" s="104">
        <f>F16+F22+F31+F43+F53+F59+F37</f>
        <v>60424.11000000001</v>
      </c>
    </row>
    <row r="16" spans="1:6" s="3" customFormat="1" ht="31.5" customHeight="1">
      <c r="A16" s="114" t="s">
        <v>5</v>
      </c>
      <c r="B16" s="103" t="s">
        <v>86</v>
      </c>
      <c r="C16" s="103" t="s">
        <v>89</v>
      </c>
      <c r="D16" s="103" t="s">
        <v>88</v>
      </c>
      <c r="E16" s="103" t="s">
        <v>4</v>
      </c>
      <c r="F16" s="105">
        <f>F17</f>
        <v>1898</v>
      </c>
    </row>
    <row r="17" spans="1:6" s="3" customFormat="1" ht="31.5" customHeight="1">
      <c r="A17" s="114" t="s">
        <v>6</v>
      </c>
      <c r="B17" s="103" t="s">
        <v>86</v>
      </c>
      <c r="C17" s="103" t="s">
        <v>89</v>
      </c>
      <c r="D17" s="103" t="s">
        <v>90</v>
      </c>
      <c r="E17" s="103" t="s">
        <v>4</v>
      </c>
      <c r="F17" s="106">
        <f>F18</f>
        <v>1898</v>
      </c>
    </row>
    <row r="18" spans="1:6" s="3" customFormat="1" ht="35.25" customHeight="1">
      <c r="A18" s="114" t="s">
        <v>91</v>
      </c>
      <c r="B18" s="103" t="s">
        <v>86</v>
      </c>
      <c r="C18" s="103" t="s">
        <v>89</v>
      </c>
      <c r="D18" s="103" t="s">
        <v>92</v>
      </c>
      <c r="E18" s="103" t="s">
        <v>4</v>
      </c>
      <c r="F18" s="106">
        <f>F19</f>
        <v>1898</v>
      </c>
    </row>
    <row r="19" spans="1:6" s="3" customFormat="1" ht="12.75">
      <c r="A19" s="113" t="s">
        <v>7</v>
      </c>
      <c r="B19" s="103" t="s">
        <v>86</v>
      </c>
      <c r="C19" s="103" t="s">
        <v>89</v>
      </c>
      <c r="D19" s="103" t="s">
        <v>93</v>
      </c>
      <c r="E19" s="103" t="s">
        <v>4</v>
      </c>
      <c r="F19" s="105">
        <f>F20</f>
        <v>1898</v>
      </c>
    </row>
    <row r="20" spans="1:6" s="3" customFormat="1" ht="51">
      <c r="A20" s="113" t="s">
        <v>225</v>
      </c>
      <c r="B20" s="103" t="s">
        <v>86</v>
      </c>
      <c r="C20" s="103" t="s">
        <v>89</v>
      </c>
      <c r="D20" s="103" t="s">
        <v>93</v>
      </c>
      <c r="E20" s="103" t="s">
        <v>94</v>
      </c>
      <c r="F20" s="105">
        <f>F21</f>
        <v>1898</v>
      </c>
    </row>
    <row r="21" spans="1:6" s="3" customFormat="1" ht="25.5">
      <c r="A21" s="113" t="s">
        <v>47</v>
      </c>
      <c r="B21" s="103" t="s">
        <v>86</v>
      </c>
      <c r="C21" s="103" t="s">
        <v>89</v>
      </c>
      <c r="D21" s="103" t="s">
        <v>93</v>
      </c>
      <c r="E21" s="103" t="s">
        <v>9</v>
      </c>
      <c r="F21" s="105">
        <v>1898</v>
      </c>
    </row>
    <row r="22" spans="1:6" s="3" customFormat="1" ht="51.75" customHeight="1">
      <c r="A22" s="113" t="s">
        <v>95</v>
      </c>
      <c r="B22" s="103" t="s">
        <v>86</v>
      </c>
      <c r="C22" s="103" t="s">
        <v>96</v>
      </c>
      <c r="D22" s="103" t="s">
        <v>88</v>
      </c>
      <c r="E22" s="103" t="s">
        <v>4</v>
      </c>
      <c r="F22" s="108">
        <f>F23</f>
        <v>3066</v>
      </c>
    </row>
    <row r="23" spans="1:6" s="3" customFormat="1" ht="32.25" customHeight="1">
      <c r="A23" s="114" t="s">
        <v>6</v>
      </c>
      <c r="B23" s="103" t="s">
        <v>86</v>
      </c>
      <c r="C23" s="103" t="s">
        <v>96</v>
      </c>
      <c r="D23" s="103" t="s">
        <v>90</v>
      </c>
      <c r="E23" s="103" t="s">
        <v>4</v>
      </c>
      <c r="F23" s="106">
        <f>F24</f>
        <v>3066</v>
      </c>
    </row>
    <row r="24" spans="1:6" s="3" customFormat="1" ht="39.75" customHeight="1">
      <c r="A24" s="114" t="s">
        <v>91</v>
      </c>
      <c r="B24" s="103" t="s">
        <v>86</v>
      </c>
      <c r="C24" s="103" t="s">
        <v>96</v>
      </c>
      <c r="D24" s="103" t="s">
        <v>92</v>
      </c>
      <c r="E24" s="103" t="s">
        <v>4</v>
      </c>
      <c r="F24" s="106">
        <f>F25+F28</f>
        <v>3066</v>
      </c>
    </row>
    <row r="25" spans="1:6" s="3" customFormat="1" ht="33" customHeight="1">
      <c r="A25" s="113" t="s">
        <v>10</v>
      </c>
      <c r="B25" s="103" t="s">
        <v>86</v>
      </c>
      <c r="C25" s="103" t="s">
        <v>96</v>
      </c>
      <c r="D25" s="103" t="s">
        <v>97</v>
      </c>
      <c r="E25" s="107" t="s">
        <v>4</v>
      </c>
      <c r="F25" s="108">
        <f>F26</f>
        <v>1747</v>
      </c>
    </row>
    <row r="26" spans="1:6" s="3" customFormat="1" ht="51" customHeight="1">
      <c r="A26" s="113" t="s">
        <v>225</v>
      </c>
      <c r="B26" s="103" t="s">
        <v>86</v>
      </c>
      <c r="C26" s="103" t="s">
        <v>96</v>
      </c>
      <c r="D26" s="103" t="s">
        <v>97</v>
      </c>
      <c r="E26" s="107" t="s">
        <v>94</v>
      </c>
      <c r="F26" s="108">
        <f>F27</f>
        <v>1747</v>
      </c>
    </row>
    <row r="27" spans="1:6" s="3" customFormat="1" ht="33" customHeight="1">
      <c r="A27" s="113" t="s">
        <v>8</v>
      </c>
      <c r="B27" s="103" t="s">
        <v>86</v>
      </c>
      <c r="C27" s="103" t="s">
        <v>96</v>
      </c>
      <c r="D27" s="103" t="s">
        <v>97</v>
      </c>
      <c r="E27" s="107" t="s">
        <v>9</v>
      </c>
      <c r="F27" s="108">
        <v>1747</v>
      </c>
    </row>
    <row r="28" spans="1:6" s="3" customFormat="1" ht="33" customHeight="1">
      <c r="A28" s="113" t="s">
        <v>11</v>
      </c>
      <c r="B28" s="103" t="s">
        <v>86</v>
      </c>
      <c r="C28" s="103" t="s">
        <v>96</v>
      </c>
      <c r="D28" s="103" t="s">
        <v>98</v>
      </c>
      <c r="E28" s="107" t="s">
        <v>4</v>
      </c>
      <c r="F28" s="108">
        <f>F29</f>
        <v>1319</v>
      </c>
    </row>
    <row r="29" spans="1:6" s="3" customFormat="1" ht="44.25" customHeight="1">
      <c r="A29" s="113" t="s">
        <v>225</v>
      </c>
      <c r="B29" s="103" t="s">
        <v>86</v>
      </c>
      <c r="C29" s="103" t="s">
        <v>96</v>
      </c>
      <c r="D29" s="103" t="s">
        <v>98</v>
      </c>
      <c r="E29" s="107" t="s">
        <v>94</v>
      </c>
      <c r="F29" s="108">
        <f>F30</f>
        <v>1319</v>
      </c>
    </row>
    <row r="30" spans="1:6" s="3" customFormat="1" ht="25.5">
      <c r="A30" s="113" t="s">
        <v>8</v>
      </c>
      <c r="B30" s="103" t="s">
        <v>86</v>
      </c>
      <c r="C30" s="103" t="s">
        <v>96</v>
      </c>
      <c r="D30" s="103" t="s">
        <v>98</v>
      </c>
      <c r="E30" s="107" t="s">
        <v>9</v>
      </c>
      <c r="F30" s="108">
        <v>1319</v>
      </c>
    </row>
    <row r="31" spans="1:6" s="3" customFormat="1" ht="57.75" customHeight="1" outlineLevel="1">
      <c r="A31" s="113" t="s">
        <v>14</v>
      </c>
      <c r="B31" s="103" t="s">
        <v>86</v>
      </c>
      <c r="C31" s="103" t="s">
        <v>99</v>
      </c>
      <c r="D31" s="103" t="s">
        <v>88</v>
      </c>
      <c r="E31" s="103" t="s">
        <v>4</v>
      </c>
      <c r="F31" s="108">
        <f>F32</f>
        <v>12623.46</v>
      </c>
    </row>
    <row r="32" spans="1:6" s="3" customFormat="1" ht="24" customHeight="1" outlineLevel="2">
      <c r="A32" s="114" t="s">
        <v>6</v>
      </c>
      <c r="B32" s="103" t="s">
        <v>86</v>
      </c>
      <c r="C32" s="103" t="s">
        <v>99</v>
      </c>
      <c r="D32" s="103" t="s">
        <v>90</v>
      </c>
      <c r="E32" s="103" t="s">
        <v>4</v>
      </c>
      <c r="F32" s="106">
        <f>F33</f>
        <v>12623.46</v>
      </c>
    </row>
    <row r="33" spans="1:6" s="3" customFormat="1" ht="34.5" customHeight="1" outlineLevel="2">
      <c r="A33" s="114" t="s">
        <v>91</v>
      </c>
      <c r="B33" s="103" t="s">
        <v>86</v>
      </c>
      <c r="C33" s="103" t="s">
        <v>99</v>
      </c>
      <c r="D33" s="103" t="s">
        <v>92</v>
      </c>
      <c r="E33" s="103" t="s">
        <v>4</v>
      </c>
      <c r="F33" s="106">
        <f>F34</f>
        <v>12623.46</v>
      </c>
    </row>
    <row r="34" spans="1:6" s="3" customFormat="1" ht="35.25" customHeight="1" outlineLevel="3">
      <c r="A34" s="113" t="s">
        <v>11</v>
      </c>
      <c r="B34" s="103" t="s">
        <v>86</v>
      </c>
      <c r="C34" s="103" t="s">
        <v>99</v>
      </c>
      <c r="D34" s="103" t="s">
        <v>98</v>
      </c>
      <c r="E34" s="107" t="s">
        <v>4</v>
      </c>
      <c r="F34" s="108">
        <f>F35</f>
        <v>12623.46</v>
      </c>
    </row>
    <row r="35" spans="1:6" s="3" customFormat="1" ht="37.5" customHeight="1" outlineLevel="3">
      <c r="A35" s="113" t="s">
        <v>225</v>
      </c>
      <c r="B35" s="103" t="s">
        <v>86</v>
      </c>
      <c r="C35" s="103" t="s">
        <v>99</v>
      </c>
      <c r="D35" s="103" t="s">
        <v>98</v>
      </c>
      <c r="E35" s="107" t="s">
        <v>94</v>
      </c>
      <c r="F35" s="108">
        <f>F36</f>
        <v>12623.46</v>
      </c>
    </row>
    <row r="36" spans="1:6" s="3" customFormat="1" ht="25.5" outlineLevel="3">
      <c r="A36" s="113" t="s">
        <v>8</v>
      </c>
      <c r="B36" s="103" t="s">
        <v>86</v>
      </c>
      <c r="C36" s="103" t="s">
        <v>99</v>
      </c>
      <c r="D36" s="103" t="s">
        <v>98</v>
      </c>
      <c r="E36" s="107" t="s">
        <v>9</v>
      </c>
      <c r="F36" s="108">
        <v>12623.46</v>
      </c>
    </row>
    <row r="37" spans="1:6" s="3" customFormat="1" ht="12.75" outlineLevel="3">
      <c r="A37" s="113" t="s">
        <v>438</v>
      </c>
      <c r="B37" s="103" t="s">
        <v>86</v>
      </c>
      <c r="C37" s="103" t="s">
        <v>100</v>
      </c>
      <c r="D37" s="103" t="s">
        <v>88</v>
      </c>
      <c r="E37" s="103" t="s">
        <v>4</v>
      </c>
      <c r="F37" s="108">
        <f>F38</f>
        <v>22.66</v>
      </c>
    </row>
    <row r="38" spans="1:6" s="3" customFormat="1" ht="25.5" outlineLevel="3">
      <c r="A38" s="114" t="s">
        <v>6</v>
      </c>
      <c r="B38" s="103" t="s">
        <v>86</v>
      </c>
      <c r="C38" s="103" t="s">
        <v>100</v>
      </c>
      <c r="D38" s="103" t="s">
        <v>90</v>
      </c>
      <c r="E38" s="103" t="s">
        <v>4</v>
      </c>
      <c r="F38" s="108">
        <f>F39</f>
        <v>22.66</v>
      </c>
    </row>
    <row r="39" spans="1:6" s="3" customFormat="1" ht="25.5" outlineLevel="3">
      <c r="A39" s="114" t="s">
        <v>91</v>
      </c>
      <c r="B39" s="103" t="s">
        <v>86</v>
      </c>
      <c r="C39" s="103" t="s">
        <v>100</v>
      </c>
      <c r="D39" s="103" t="s">
        <v>92</v>
      </c>
      <c r="E39" s="103" t="s">
        <v>4</v>
      </c>
      <c r="F39" s="108">
        <f>F40</f>
        <v>22.66</v>
      </c>
    </row>
    <row r="40" spans="1:6" s="3" customFormat="1" ht="51.75" customHeight="1" outlineLevel="3">
      <c r="A40" s="113" t="s">
        <v>439</v>
      </c>
      <c r="B40" s="103" t="s">
        <v>86</v>
      </c>
      <c r="C40" s="103" t="s">
        <v>100</v>
      </c>
      <c r="D40" s="103" t="s">
        <v>440</v>
      </c>
      <c r="E40" s="107" t="s">
        <v>4</v>
      </c>
      <c r="F40" s="108">
        <f>F41</f>
        <v>22.66</v>
      </c>
    </row>
    <row r="41" spans="1:6" s="3" customFormat="1" ht="25.5" outlineLevel="3">
      <c r="A41" s="113" t="s">
        <v>224</v>
      </c>
      <c r="B41" s="103" t="s">
        <v>86</v>
      </c>
      <c r="C41" s="103" t="s">
        <v>100</v>
      </c>
      <c r="D41" s="103" t="s">
        <v>440</v>
      </c>
      <c r="E41" s="107" t="s">
        <v>101</v>
      </c>
      <c r="F41" s="108">
        <f>F42</f>
        <v>22.66</v>
      </c>
    </row>
    <row r="42" spans="1:6" s="3" customFormat="1" ht="38.25" outlineLevel="3">
      <c r="A42" s="113" t="s">
        <v>102</v>
      </c>
      <c r="B42" s="103" t="s">
        <v>86</v>
      </c>
      <c r="C42" s="103" t="s">
        <v>100</v>
      </c>
      <c r="D42" s="103" t="s">
        <v>440</v>
      </c>
      <c r="E42" s="107" t="s">
        <v>13</v>
      </c>
      <c r="F42" s="108">
        <v>22.66</v>
      </c>
    </row>
    <row r="43" spans="1:6" s="3" customFormat="1" ht="38.25">
      <c r="A43" s="113" t="s">
        <v>15</v>
      </c>
      <c r="B43" s="103" t="s">
        <v>86</v>
      </c>
      <c r="C43" s="103" t="s">
        <v>103</v>
      </c>
      <c r="D43" s="103" t="s">
        <v>88</v>
      </c>
      <c r="E43" s="103" t="s">
        <v>4</v>
      </c>
      <c r="F43" s="109">
        <f>F44</f>
        <v>4514</v>
      </c>
    </row>
    <row r="44" spans="1:6" s="3" customFormat="1" ht="25.5">
      <c r="A44" s="114" t="s">
        <v>16</v>
      </c>
      <c r="B44" s="103" t="s">
        <v>86</v>
      </c>
      <c r="C44" s="103" t="s">
        <v>103</v>
      </c>
      <c r="D44" s="103" t="s">
        <v>90</v>
      </c>
      <c r="E44" s="103" t="s">
        <v>4</v>
      </c>
      <c r="F44" s="109">
        <f>F45</f>
        <v>4514</v>
      </c>
    </row>
    <row r="45" spans="1:6" s="3" customFormat="1" ht="25.5">
      <c r="A45" s="114" t="s">
        <v>91</v>
      </c>
      <c r="B45" s="103" t="s">
        <v>86</v>
      </c>
      <c r="C45" s="103" t="s">
        <v>103</v>
      </c>
      <c r="D45" s="103" t="s">
        <v>92</v>
      </c>
      <c r="E45" s="103" t="s">
        <v>4</v>
      </c>
      <c r="F45" s="109">
        <f>F46</f>
        <v>4514</v>
      </c>
    </row>
    <row r="46" spans="1:6" s="3" customFormat="1" ht="38.25">
      <c r="A46" s="113" t="s">
        <v>11</v>
      </c>
      <c r="B46" s="103" t="s">
        <v>86</v>
      </c>
      <c r="C46" s="103" t="s">
        <v>103</v>
      </c>
      <c r="D46" s="103" t="s">
        <v>98</v>
      </c>
      <c r="E46" s="107" t="s">
        <v>4</v>
      </c>
      <c r="F46" s="109">
        <f>F47+F49+F51</f>
        <v>4514</v>
      </c>
    </row>
    <row r="47" spans="1:6" s="3" customFormat="1" ht="51" outlineLevel="5">
      <c r="A47" s="113" t="s">
        <v>225</v>
      </c>
      <c r="B47" s="103" t="s">
        <v>86</v>
      </c>
      <c r="C47" s="103" t="s">
        <v>103</v>
      </c>
      <c r="D47" s="103" t="s">
        <v>98</v>
      </c>
      <c r="E47" s="107" t="s">
        <v>94</v>
      </c>
      <c r="F47" s="109">
        <f>F48</f>
        <v>4499</v>
      </c>
    </row>
    <row r="48" spans="1:6" s="3" customFormat="1" ht="24.75" customHeight="1" outlineLevel="5">
      <c r="A48" s="113" t="s">
        <v>8</v>
      </c>
      <c r="B48" s="103" t="s">
        <v>86</v>
      </c>
      <c r="C48" s="103" t="s">
        <v>103</v>
      </c>
      <c r="D48" s="103" t="s">
        <v>98</v>
      </c>
      <c r="E48" s="107" t="s">
        <v>9</v>
      </c>
      <c r="F48" s="109">
        <v>4499</v>
      </c>
    </row>
    <row r="49" spans="1:6" s="3" customFormat="1" ht="33" customHeight="1" outlineLevel="5">
      <c r="A49" s="113" t="s">
        <v>224</v>
      </c>
      <c r="B49" s="103" t="s">
        <v>86</v>
      </c>
      <c r="C49" s="103" t="s">
        <v>103</v>
      </c>
      <c r="D49" s="103" t="s">
        <v>98</v>
      </c>
      <c r="E49" s="107" t="s">
        <v>101</v>
      </c>
      <c r="F49" s="109">
        <f>F50</f>
        <v>14</v>
      </c>
    </row>
    <row r="50" spans="1:6" s="3" customFormat="1" ht="27" customHeight="1" outlineLevel="1">
      <c r="A50" s="113" t="s">
        <v>102</v>
      </c>
      <c r="B50" s="103" t="s">
        <v>86</v>
      </c>
      <c r="C50" s="103" t="s">
        <v>103</v>
      </c>
      <c r="D50" s="103" t="s">
        <v>98</v>
      </c>
      <c r="E50" s="107" t="s">
        <v>13</v>
      </c>
      <c r="F50" s="109">
        <v>14</v>
      </c>
    </row>
    <row r="51" spans="1:6" s="3" customFormat="1" ht="21.75" customHeight="1" outlineLevel="1">
      <c r="A51" s="113" t="s">
        <v>104</v>
      </c>
      <c r="B51" s="103" t="s">
        <v>86</v>
      </c>
      <c r="C51" s="103" t="s">
        <v>103</v>
      </c>
      <c r="D51" s="103" t="s">
        <v>98</v>
      </c>
      <c r="E51" s="107" t="s">
        <v>105</v>
      </c>
      <c r="F51" s="109">
        <f>F52</f>
        <v>1</v>
      </c>
    </row>
    <row r="52" spans="1:6" s="3" customFormat="1" ht="12.75" outlineLevel="2">
      <c r="A52" s="113" t="s">
        <v>17</v>
      </c>
      <c r="B52" s="103" t="s">
        <v>86</v>
      </c>
      <c r="C52" s="103" t="s">
        <v>103</v>
      </c>
      <c r="D52" s="103" t="s">
        <v>98</v>
      </c>
      <c r="E52" s="107" t="s">
        <v>18</v>
      </c>
      <c r="F52" s="109">
        <v>1</v>
      </c>
    </row>
    <row r="53" spans="1:6" s="3" customFormat="1" ht="25.5" customHeight="1" outlineLevel="3">
      <c r="A53" s="113" t="s">
        <v>19</v>
      </c>
      <c r="B53" s="103" t="s">
        <v>86</v>
      </c>
      <c r="C53" s="103" t="s">
        <v>106</v>
      </c>
      <c r="D53" s="103" t="s">
        <v>88</v>
      </c>
      <c r="E53" s="103" t="s">
        <v>4</v>
      </c>
      <c r="F53" s="108">
        <f>F54</f>
        <v>100</v>
      </c>
    </row>
    <row r="54" spans="1:6" s="3" customFormat="1" ht="32.25" customHeight="1" outlineLevel="3">
      <c r="A54" s="114" t="s">
        <v>16</v>
      </c>
      <c r="B54" s="103" t="s">
        <v>86</v>
      </c>
      <c r="C54" s="103" t="s">
        <v>106</v>
      </c>
      <c r="D54" s="103" t="s">
        <v>90</v>
      </c>
      <c r="E54" s="110" t="s">
        <v>4</v>
      </c>
      <c r="F54" s="109">
        <f>F55</f>
        <v>100</v>
      </c>
    </row>
    <row r="55" spans="1:6" s="3" customFormat="1" ht="30.75" customHeight="1" outlineLevel="3">
      <c r="A55" s="114" t="s">
        <v>91</v>
      </c>
      <c r="B55" s="103" t="s">
        <v>86</v>
      </c>
      <c r="C55" s="103" t="s">
        <v>106</v>
      </c>
      <c r="D55" s="103" t="s">
        <v>92</v>
      </c>
      <c r="E55" s="103" t="s">
        <v>4</v>
      </c>
      <c r="F55" s="109">
        <f>F56</f>
        <v>100</v>
      </c>
    </row>
    <row r="56" spans="1:6" s="3" customFormat="1" ht="32.25" customHeight="1" outlineLevel="5">
      <c r="A56" s="113" t="s">
        <v>70</v>
      </c>
      <c r="B56" s="103" t="s">
        <v>86</v>
      </c>
      <c r="C56" s="103" t="s">
        <v>106</v>
      </c>
      <c r="D56" s="103" t="s">
        <v>107</v>
      </c>
      <c r="E56" s="107" t="s">
        <v>4</v>
      </c>
      <c r="F56" s="108">
        <f>F57</f>
        <v>100</v>
      </c>
    </row>
    <row r="57" spans="1:6" s="3" customFormat="1" ht="16.5" customHeight="1" outlineLevel="1">
      <c r="A57" s="114" t="s">
        <v>104</v>
      </c>
      <c r="B57" s="103" t="s">
        <v>86</v>
      </c>
      <c r="C57" s="103" t="s">
        <v>106</v>
      </c>
      <c r="D57" s="103" t="s">
        <v>107</v>
      </c>
      <c r="E57" s="103" t="s">
        <v>105</v>
      </c>
      <c r="F57" s="108">
        <f>F58</f>
        <v>100</v>
      </c>
    </row>
    <row r="58" spans="1:6" s="3" customFormat="1" ht="15.75" customHeight="1" outlineLevel="1">
      <c r="A58" s="113" t="s">
        <v>20</v>
      </c>
      <c r="B58" s="103" t="s">
        <v>86</v>
      </c>
      <c r="C58" s="103" t="s">
        <v>106</v>
      </c>
      <c r="D58" s="103" t="s">
        <v>107</v>
      </c>
      <c r="E58" s="107" t="s">
        <v>21</v>
      </c>
      <c r="F58" s="108">
        <v>100</v>
      </c>
    </row>
    <row r="59" spans="1:6" s="3" customFormat="1" ht="12.75" outlineLevel="1">
      <c r="A59" s="113" t="s">
        <v>22</v>
      </c>
      <c r="B59" s="103" t="s">
        <v>86</v>
      </c>
      <c r="C59" s="103" t="s">
        <v>108</v>
      </c>
      <c r="D59" s="103" t="s">
        <v>88</v>
      </c>
      <c r="E59" s="103" t="s">
        <v>4</v>
      </c>
      <c r="F59" s="108">
        <f>F68+F84+F73+F60+F64</f>
        <v>38199.990000000005</v>
      </c>
    </row>
    <row r="60" spans="1:6" s="3" customFormat="1" ht="51" outlineLevel="1">
      <c r="A60" s="113" t="s">
        <v>511</v>
      </c>
      <c r="B60" s="103" t="s">
        <v>86</v>
      </c>
      <c r="C60" s="103" t="s">
        <v>108</v>
      </c>
      <c r="D60" s="103" t="s">
        <v>512</v>
      </c>
      <c r="E60" s="107" t="s">
        <v>4</v>
      </c>
      <c r="F60" s="108">
        <f>F61</f>
        <v>93</v>
      </c>
    </row>
    <row r="61" spans="1:6" s="3" customFormat="1" ht="25.5" outlineLevel="1">
      <c r="A61" s="113" t="s">
        <v>513</v>
      </c>
      <c r="B61" s="103" t="s">
        <v>86</v>
      </c>
      <c r="C61" s="103" t="s">
        <v>108</v>
      </c>
      <c r="D61" s="103" t="s">
        <v>514</v>
      </c>
      <c r="E61" s="107" t="s">
        <v>4</v>
      </c>
      <c r="F61" s="108">
        <f>F62</f>
        <v>93</v>
      </c>
    </row>
    <row r="62" spans="1:6" s="3" customFormat="1" ht="25.5" outlineLevel="1">
      <c r="A62" s="113" t="s">
        <v>224</v>
      </c>
      <c r="B62" s="103" t="s">
        <v>86</v>
      </c>
      <c r="C62" s="103" t="s">
        <v>108</v>
      </c>
      <c r="D62" s="103" t="s">
        <v>514</v>
      </c>
      <c r="E62" s="107" t="s">
        <v>101</v>
      </c>
      <c r="F62" s="108">
        <f>F63</f>
        <v>93</v>
      </c>
    </row>
    <row r="63" spans="1:6" s="3" customFormat="1" ht="38.25" outlineLevel="1">
      <c r="A63" s="113" t="s">
        <v>102</v>
      </c>
      <c r="B63" s="103" t="s">
        <v>86</v>
      </c>
      <c r="C63" s="103" t="s">
        <v>108</v>
      </c>
      <c r="D63" s="103" t="s">
        <v>514</v>
      </c>
      <c r="E63" s="107" t="s">
        <v>13</v>
      </c>
      <c r="F63" s="108">
        <v>93</v>
      </c>
    </row>
    <row r="64" spans="1:6" s="3" customFormat="1" ht="51" outlineLevel="1">
      <c r="A64" s="113" t="s">
        <v>527</v>
      </c>
      <c r="B64" s="103" t="s">
        <v>86</v>
      </c>
      <c r="C64" s="103" t="s">
        <v>108</v>
      </c>
      <c r="D64" s="107" t="s">
        <v>528</v>
      </c>
      <c r="E64" s="107" t="s">
        <v>4</v>
      </c>
      <c r="F64" s="108">
        <f>F65</f>
        <v>1000</v>
      </c>
    </row>
    <row r="65" spans="1:6" s="3" customFormat="1" ht="48" customHeight="1" outlineLevel="1">
      <c r="A65" s="113" t="s">
        <v>529</v>
      </c>
      <c r="B65" s="103" t="s">
        <v>86</v>
      </c>
      <c r="C65" s="103" t="s">
        <v>108</v>
      </c>
      <c r="D65" s="107" t="s">
        <v>530</v>
      </c>
      <c r="E65" s="107" t="s">
        <v>4</v>
      </c>
      <c r="F65" s="108">
        <f>F66</f>
        <v>1000</v>
      </c>
    </row>
    <row r="66" spans="1:6" s="3" customFormat="1" ht="35.25" customHeight="1" outlineLevel="1">
      <c r="A66" s="113" t="s">
        <v>224</v>
      </c>
      <c r="B66" s="103" t="s">
        <v>86</v>
      </c>
      <c r="C66" s="103" t="s">
        <v>108</v>
      </c>
      <c r="D66" s="107" t="s">
        <v>530</v>
      </c>
      <c r="E66" s="107" t="s">
        <v>101</v>
      </c>
      <c r="F66" s="108">
        <f>F67</f>
        <v>1000</v>
      </c>
    </row>
    <row r="67" spans="1:6" s="3" customFormat="1" ht="38.25" outlineLevel="1">
      <c r="A67" s="113" t="s">
        <v>102</v>
      </c>
      <c r="B67" s="103" t="s">
        <v>86</v>
      </c>
      <c r="C67" s="103" t="s">
        <v>108</v>
      </c>
      <c r="D67" s="107" t="s">
        <v>530</v>
      </c>
      <c r="E67" s="107" t="s">
        <v>13</v>
      </c>
      <c r="F67" s="108">
        <v>1000</v>
      </c>
    </row>
    <row r="68" spans="1:6" s="3" customFormat="1" ht="38.25" outlineLevel="1">
      <c r="A68" s="113" t="s">
        <v>215</v>
      </c>
      <c r="B68" s="103" t="s">
        <v>86</v>
      </c>
      <c r="C68" s="103" t="s">
        <v>108</v>
      </c>
      <c r="D68" s="103" t="s">
        <v>109</v>
      </c>
      <c r="E68" s="103" t="s">
        <v>4</v>
      </c>
      <c r="F68" s="108">
        <f>F69</f>
        <v>610</v>
      </c>
    </row>
    <row r="69" spans="1:6" s="3" customFormat="1" ht="25.5" outlineLevel="3">
      <c r="A69" s="113" t="s">
        <v>195</v>
      </c>
      <c r="B69" s="103" t="s">
        <v>86</v>
      </c>
      <c r="C69" s="103" t="s">
        <v>108</v>
      </c>
      <c r="D69" s="103" t="s">
        <v>185</v>
      </c>
      <c r="E69" s="103" t="s">
        <v>4</v>
      </c>
      <c r="F69" s="108">
        <f>F70</f>
        <v>610</v>
      </c>
    </row>
    <row r="70" spans="1:6" s="3" customFormat="1" ht="25.5" outlineLevel="3">
      <c r="A70" s="113" t="s">
        <v>196</v>
      </c>
      <c r="B70" s="103" t="s">
        <v>86</v>
      </c>
      <c r="C70" s="103" t="s">
        <v>108</v>
      </c>
      <c r="D70" s="103" t="s">
        <v>186</v>
      </c>
      <c r="E70" s="103" t="s">
        <v>4</v>
      </c>
      <c r="F70" s="108">
        <f>F71</f>
        <v>610</v>
      </c>
    </row>
    <row r="71" spans="1:6" s="3" customFormat="1" ht="25.5" outlineLevel="3">
      <c r="A71" s="113" t="s">
        <v>224</v>
      </c>
      <c r="B71" s="103" t="s">
        <v>86</v>
      </c>
      <c r="C71" s="103" t="s">
        <v>108</v>
      </c>
      <c r="D71" s="103" t="s">
        <v>186</v>
      </c>
      <c r="E71" s="103" t="s">
        <v>101</v>
      </c>
      <c r="F71" s="108">
        <f>F72</f>
        <v>610</v>
      </c>
    </row>
    <row r="72" spans="1:6" s="3" customFormat="1" ht="38.25" outlineLevel="3">
      <c r="A72" s="113" t="s">
        <v>102</v>
      </c>
      <c r="B72" s="103" t="s">
        <v>86</v>
      </c>
      <c r="C72" s="103" t="s">
        <v>108</v>
      </c>
      <c r="D72" s="103" t="s">
        <v>186</v>
      </c>
      <c r="E72" s="103" t="s">
        <v>13</v>
      </c>
      <c r="F72" s="108">
        <v>610</v>
      </c>
    </row>
    <row r="73" spans="1:6" s="3" customFormat="1" ht="38.25" outlineLevel="3">
      <c r="A73" s="113" t="s">
        <v>237</v>
      </c>
      <c r="B73" s="103" t="s">
        <v>86</v>
      </c>
      <c r="C73" s="103" t="s">
        <v>108</v>
      </c>
      <c r="D73" s="103" t="s">
        <v>197</v>
      </c>
      <c r="E73" s="103" t="s">
        <v>4</v>
      </c>
      <c r="F73" s="108">
        <f>F74</f>
        <v>947</v>
      </c>
    </row>
    <row r="74" spans="1:6" s="3" customFormat="1" ht="45.75" customHeight="1" outlineLevel="3">
      <c r="A74" s="113" t="s">
        <v>198</v>
      </c>
      <c r="B74" s="103" t="s">
        <v>86</v>
      </c>
      <c r="C74" s="103" t="s">
        <v>108</v>
      </c>
      <c r="D74" s="103" t="s">
        <v>200</v>
      </c>
      <c r="E74" s="103" t="s">
        <v>4</v>
      </c>
      <c r="F74" s="108">
        <f>F75+F78+F81</f>
        <v>947</v>
      </c>
    </row>
    <row r="75" spans="1:6" s="3" customFormat="1" ht="38.25" outlineLevel="3">
      <c r="A75" s="113" t="s">
        <v>199</v>
      </c>
      <c r="B75" s="103" t="s">
        <v>86</v>
      </c>
      <c r="C75" s="103" t="s">
        <v>108</v>
      </c>
      <c r="D75" s="103" t="s">
        <v>201</v>
      </c>
      <c r="E75" s="103" t="s">
        <v>4</v>
      </c>
      <c r="F75" s="108">
        <f>F76</f>
        <v>147</v>
      </c>
    </row>
    <row r="76" spans="1:6" s="3" customFormat="1" ht="25.5" outlineLevel="3">
      <c r="A76" s="113" t="s">
        <v>224</v>
      </c>
      <c r="B76" s="103" t="s">
        <v>86</v>
      </c>
      <c r="C76" s="103" t="s">
        <v>108</v>
      </c>
      <c r="D76" s="103" t="s">
        <v>201</v>
      </c>
      <c r="E76" s="103" t="s">
        <v>101</v>
      </c>
      <c r="F76" s="108">
        <f>F77</f>
        <v>147</v>
      </c>
    </row>
    <row r="77" spans="1:6" s="3" customFormat="1" ht="38.25" outlineLevel="3">
      <c r="A77" s="113" t="s">
        <v>102</v>
      </c>
      <c r="B77" s="103" t="s">
        <v>86</v>
      </c>
      <c r="C77" s="103" t="s">
        <v>108</v>
      </c>
      <c r="D77" s="103" t="s">
        <v>201</v>
      </c>
      <c r="E77" s="103" t="s">
        <v>13</v>
      </c>
      <c r="F77" s="108">
        <v>147</v>
      </c>
    </row>
    <row r="78" spans="1:6" s="3" customFormat="1" ht="30.75" customHeight="1" outlineLevel="2">
      <c r="A78" s="113" t="s">
        <v>234</v>
      </c>
      <c r="B78" s="103" t="s">
        <v>86</v>
      </c>
      <c r="C78" s="103" t="s">
        <v>108</v>
      </c>
      <c r="D78" s="103" t="s">
        <v>235</v>
      </c>
      <c r="E78" s="103" t="s">
        <v>4</v>
      </c>
      <c r="F78" s="108">
        <f>F79</f>
        <v>300</v>
      </c>
    </row>
    <row r="79" spans="1:6" s="3" customFormat="1" ht="28.5" customHeight="1" outlineLevel="2">
      <c r="A79" s="113" t="s">
        <v>224</v>
      </c>
      <c r="B79" s="103" t="s">
        <v>86</v>
      </c>
      <c r="C79" s="103" t="s">
        <v>108</v>
      </c>
      <c r="D79" s="103" t="s">
        <v>235</v>
      </c>
      <c r="E79" s="103" t="s">
        <v>101</v>
      </c>
      <c r="F79" s="108">
        <f>F80</f>
        <v>300</v>
      </c>
    </row>
    <row r="80" spans="1:6" s="3" customFormat="1" ht="41.25" customHeight="1" outlineLevel="2">
      <c r="A80" s="113" t="s">
        <v>102</v>
      </c>
      <c r="B80" s="103" t="s">
        <v>86</v>
      </c>
      <c r="C80" s="103" t="s">
        <v>108</v>
      </c>
      <c r="D80" s="103" t="s">
        <v>235</v>
      </c>
      <c r="E80" s="103" t="s">
        <v>13</v>
      </c>
      <c r="F80" s="108">
        <v>300</v>
      </c>
    </row>
    <row r="81" spans="1:6" s="3" customFormat="1" ht="41.25" customHeight="1" outlineLevel="2">
      <c r="A81" s="90" t="s">
        <v>239</v>
      </c>
      <c r="B81" s="103" t="s">
        <v>86</v>
      </c>
      <c r="C81" s="103" t="s">
        <v>108</v>
      </c>
      <c r="D81" s="103" t="s">
        <v>595</v>
      </c>
      <c r="E81" s="103" t="s">
        <v>4</v>
      </c>
      <c r="F81" s="108">
        <f>F82</f>
        <v>500</v>
      </c>
    </row>
    <row r="82" spans="1:6" s="3" customFormat="1" ht="31.5" customHeight="1" outlineLevel="2">
      <c r="A82" s="113" t="s">
        <v>224</v>
      </c>
      <c r="B82" s="103" t="s">
        <v>86</v>
      </c>
      <c r="C82" s="103" t="s">
        <v>108</v>
      </c>
      <c r="D82" s="103" t="s">
        <v>595</v>
      </c>
      <c r="E82" s="103" t="s">
        <v>101</v>
      </c>
      <c r="F82" s="108">
        <f>F83</f>
        <v>500</v>
      </c>
    </row>
    <row r="83" spans="1:6" s="3" customFormat="1" ht="41.25" customHeight="1" outlineLevel="2">
      <c r="A83" s="90" t="s">
        <v>102</v>
      </c>
      <c r="B83" s="103" t="s">
        <v>86</v>
      </c>
      <c r="C83" s="103" t="s">
        <v>108</v>
      </c>
      <c r="D83" s="103" t="s">
        <v>595</v>
      </c>
      <c r="E83" s="103" t="s">
        <v>13</v>
      </c>
      <c r="F83" s="108">
        <v>500</v>
      </c>
    </row>
    <row r="84" spans="1:6" s="3" customFormat="1" ht="24.75" customHeight="1" outlineLevel="2">
      <c r="A84" s="114" t="s">
        <v>16</v>
      </c>
      <c r="B84" s="103" t="s">
        <v>86</v>
      </c>
      <c r="C84" s="103" t="s">
        <v>108</v>
      </c>
      <c r="D84" s="103" t="s">
        <v>90</v>
      </c>
      <c r="E84" s="103" t="s">
        <v>4</v>
      </c>
      <c r="F84" s="108">
        <f>F85</f>
        <v>35549.990000000005</v>
      </c>
    </row>
    <row r="85" spans="1:6" s="3" customFormat="1" ht="30" customHeight="1" outlineLevel="2">
      <c r="A85" s="114" t="s">
        <v>91</v>
      </c>
      <c r="B85" s="103" t="s">
        <v>86</v>
      </c>
      <c r="C85" s="103" t="s">
        <v>108</v>
      </c>
      <c r="D85" s="103" t="s">
        <v>92</v>
      </c>
      <c r="E85" s="103" t="s">
        <v>4</v>
      </c>
      <c r="F85" s="108">
        <f>F86+F97+F104+F111+F116+F121+F91+F94</f>
        <v>35549.990000000005</v>
      </c>
    </row>
    <row r="86" spans="1:6" s="3" customFormat="1" ht="38.25" outlineLevel="1">
      <c r="A86" s="113" t="s">
        <v>11</v>
      </c>
      <c r="B86" s="103" t="s">
        <v>86</v>
      </c>
      <c r="C86" s="103" t="s">
        <v>108</v>
      </c>
      <c r="D86" s="103" t="s">
        <v>98</v>
      </c>
      <c r="E86" s="107" t="s">
        <v>4</v>
      </c>
      <c r="F86" s="108">
        <f>F87+F89</f>
        <v>10618</v>
      </c>
    </row>
    <row r="87" spans="1:6" s="3" customFormat="1" ht="51" outlineLevel="1">
      <c r="A87" s="113" t="s">
        <v>225</v>
      </c>
      <c r="B87" s="103" t="s">
        <v>86</v>
      </c>
      <c r="C87" s="103" t="s">
        <v>108</v>
      </c>
      <c r="D87" s="103" t="s">
        <v>98</v>
      </c>
      <c r="E87" s="107" t="s">
        <v>94</v>
      </c>
      <c r="F87" s="108">
        <f>F88</f>
        <v>10520</v>
      </c>
    </row>
    <row r="88" spans="1:6" s="3" customFormat="1" ht="25.5" outlineLevel="1">
      <c r="A88" s="113" t="s">
        <v>8</v>
      </c>
      <c r="B88" s="103" t="s">
        <v>86</v>
      </c>
      <c r="C88" s="103" t="s">
        <v>108</v>
      </c>
      <c r="D88" s="103" t="s">
        <v>98</v>
      </c>
      <c r="E88" s="107" t="s">
        <v>9</v>
      </c>
      <c r="F88" s="108">
        <v>10520</v>
      </c>
    </row>
    <row r="89" spans="1:6" s="3" customFormat="1" ht="12.75" outlineLevel="1">
      <c r="A89" s="114" t="s">
        <v>104</v>
      </c>
      <c r="B89" s="103" t="s">
        <v>86</v>
      </c>
      <c r="C89" s="103" t="s">
        <v>108</v>
      </c>
      <c r="D89" s="103" t="s">
        <v>98</v>
      </c>
      <c r="E89" s="103" t="s">
        <v>105</v>
      </c>
      <c r="F89" s="108">
        <f>F90</f>
        <v>98</v>
      </c>
    </row>
    <row r="90" spans="1:6" s="3" customFormat="1" ht="12.75" outlineLevel="1">
      <c r="A90" s="113" t="s">
        <v>17</v>
      </c>
      <c r="B90" s="103" t="s">
        <v>86</v>
      </c>
      <c r="C90" s="103" t="s">
        <v>108</v>
      </c>
      <c r="D90" s="103" t="s">
        <v>98</v>
      </c>
      <c r="E90" s="103" t="s">
        <v>18</v>
      </c>
      <c r="F90" s="108">
        <v>98</v>
      </c>
    </row>
    <row r="91" spans="1:6" s="3" customFormat="1" ht="54.75" customHeight="1" outlineLevel="4">
      <c r="A91" s="113" t="s">
        <v>243</v>
      </c>
      <c r="B91" s="103" t="s">
        <v>86</v>
      </c>
      <c r="C91" s="103" t="s">
        <v>108</v>
      </c>
      <c r="D91" s="103" t="s">
        <v>192</v>
      </c>
      <c r="E91" s="103" t="s">
        <v>4</v>
      </c>
      <c r="F91" s="108">
        <f>F92</f>
        <v>60</v>
      </c>
    </row>
    <row r="92" spans="1:6" s="3" customFormat="1" ht="16.5" customHeight="1" outlineLevel="4">
      <c r="A92" s="113" t="s">
        <v>183</v>
      </c>
      <c r="B92" s="103" t="s">
        <v>86</v>
      </c>
      <c r="C92" s="103" t="s">
        <v>108</v>
      </c>
      <c r="D92" s="103" t="s">
        <v>192</v>
      </c>
      <c r="E92" s="103" t="s">
        <v>68</v>
      </c>
      <c r="F92" s="108">
        <f>F93</f>
        <v>60</v>
      </c>
    </row>
    <row r="93" spans="1:6" s="3" customFormat="1" ht="14.25" customHeight="1" outlineLevel="4">
      <c r="A93" s="113" t="s">
        <v>441</v>
      </c>
      <c r="B93" s="103" t="s">
        <v>86</v>
      </c>
      <c r="C93" s="103" t="s">
        <v>108</v>
      </c>
      <c r="D93" s="103" t="s">
        <v>192</v>
      </c>
      <c r="E93" s="103" t="s">
        <v>442</v>
      </c>
      <c r="F93" s="108">
        <v>60</v>
      </c>
    </row>
    <row r="94" spans="1:6" s="3" customFormat="1" ht="26.25" customHeight="1" outlineLevel="4">
      <c r="A94" s="113" t="s">
        <v>461</v>
      </c>
      <c r="B94" s="103" t="s">
        <v>86</v>
      </c>
      <c r="C94" s="103" t="s">
        <v>108</v>
      </c>
      <c r="D94" s="103" t="s">
        <v>462</v>
      </c>
      <c r="E94" s="103" t="s">
        <v>4</v>
      </c>
      <c r="F94" s="108">
        <f>F95</f>
        <v>200</v>
      </c>
    </row>
    <row r="95" spans="1:6" s="3" customFormat="1" ht="26.25" customHeight="1" outlineLevel="4">
      <c r="A95" s="113" t="s">
        <v>224</v>
      </c>
      <c r="B95" s="103" t="s">
        <v>86</v>
      </c>
      <c r="C95" s="103" t="s">
        <v>108</v>
      </c>
      <c r="D95" s="103" t="s">
        <v>462</v>
      </c>
      <c r="E95" s="103" t="s">
        <v>101</v>
      </c>
      <c r="F95" s="108">
        <f>F96</f>
        <v>200</v>
      </c>
    </row>
    <row r="96" spans="1:6" s="3" customFormat="1" ht="27" customHeight="1" outlineLevel="4">
      <c r="A96" s="113" t="s">
        <v>12</v>
      </c>
      <c r="B96" s="103" t="s">
        <v>86</v>
      </c>
      <c r="C96" s="103" t="s">
        <v>108</v>
      </c>
      <c r="D96" s="103" t="s">
        <v>462</v>
      </c>
      <c r="E96" s="103" t="s">
        <v>13</v>
      </c>
      <c r="F96" s="108">
        <v>200</v>
      </c>
    </row>
    <row r="97" spans="1:6" s="3" customFormat="1" ht="25.5" outlineLevel="4">
      <c r="A97" s="113" t="s">
        <v>24</v>
      </c>
      <c r="B97" s="103" t="s">
        <v>86</v>
      </c>
      <c r="C97" s="103" t="s">
        <v>108</v>
      </c>
      <c r="D97" s="103" t="s">
        <v>114</v>
      </c>
      <c r="E97" s="107" t="s">
        <v>4</v>
      </c>
      <c r="F97" s="108">
        <f>F98+F100+F102</f>
        <v>19712</v>
      </c>
    </row>
    <row r="98" spans="1:6" s="3" customFormat="1" ht="42.75" customHeight="1" outlineLevel="4">
      <c r="A98" s="113" t="s">
        <v>225</v>
      </c>
      <c r="B98" s="103" t="s">
        <v>86</v>
      </c>
      <c r="C98" s="103" t="s">
        <v>108</v>
      </c>
      <c r="D98" s="103" t="s">
        <v>114</v>
      </c>
      <c r="E98" s="103" t="s">
        <v>94</v>
      </c>
      <c r="F98" s="108">
        <f>F99</f>
        <v>11808</v>
      </c>
    </row>
    <row r="99" spans="1:6" s="3" customFormat="1" ht="27" customHeight="1" outlineLevel="4">
      <c r="A99" s="113" t="s">
        <v>25</v>
      </c>
      <c r="B99" s="103" t="s">
        <v>86</v>
      </c>
      <c r="C99" s="103" t="s">
        <v>108</v>
      </c>
      <c r="D99" s="103" t="s">
        <v>114</v>
      </c>
      <c r="E99" s="103" t="s">
        <v>26</v>
      </c>
      <c r="F99" s="108">
        <v>11808</v>
      </c>
    </row>
    <row r="100" spans="1:6" s="3" customFormat="1" ht="26.25" customHeight="1" outlineLevel="4">
      <c r="A100" s="113" t="s">
        <v>224</v>
      </c>
      <c r="B100" s="103" t="s">
        <v>86</v>
      </c>
      <c r="C100" s="103" t="s">
        <v>108</v>
      </c>
      <c r="D100" s="103" t="s">
        <v>114</v>
      </c>
      <c r="E100" s="103" t="s">
        <v>101</v>
      </c>
      <c r="F100" s="108">
        <f>F101</f>
        <v>7617</v>
      </c>
    </row>
    <row r="101" spans="1:6" s="3" customFormat="1" ht="25.5" outlineLevel="4">
      <c r="A101" s="113" t="s">
        <v>12</v>
      </c>
      <c r="B101" s="103" t="s">
        <v>86</v>
      </c>
      <c r="C101" s="103" t="s">
        <v>108</v>
      </c>
      <c r="D101" s="103" t="s">
        <v>114</v>
      </c>
      <c r="E101" s="103" t="s">
        <v>13</v>
      </c>
      <c r="F101" s="108">
        <v>7617</v>
      </c>
    </row>
    <row r="102" spans="1:6" s="3" customFormat="1" ht="12.75" outlineLevel="4">
      <c r="A102" s="114" t="s">
        <v>104</v>
      </c>
      <c r="B102" s="103" t="s">
        <v>86</v>
      </c>
      <c r="C102" s="103" t="s">
        <v>108</v>
      </c>
      <c r="D102" s="103" t="s">
        <v>114</v>
      </c>
      <c r="E102" s="103" t="s">
        <v>105</v>
      </c>
      <c r="F102" s="108">
        <f>F103</f>
        <v>287</v>
      </c>
    </row>
    <row r="103" spans="1:6" s="3" customFormat="1" ht="24" customHeight="1" outlineLevel="4">
      <c r="A103" s="113" t="s">
        <v>17</v>
      </c>
      <c r="B103" s="103" t="s">
        <v>86</v>
      </c>
      <c r="C103" s="103" t="s">
        <v>108</v>
      </c>
      <c r="D103" s="103" t="s">
        <v>114</v>
      </c>
      <c r="E103" s="103" t="s">
        <v>18</v>
      </c>
      <c r="F103" s="108">
        <v>287</v>
      </c>
    </row>
    <row r="104" spans="1:6" s="3" customFormat="1" ht="25.5" outlineLevel="4">
      <c r="A104" s="113" t="s">
        <v>27</v>
      </c>
      <c r="B104" s="103" t="s">
        <v>86</v>
      </c>
      <c r="C104" s="103" t="s">
        <v>108</v>
      </c>
      <c r="D104" s="103" t="s">
        <v>115</v>
      </c>
      <c r="E104" s="107" t="s">
        <v>4</v>
      </c>
      <c r="F104" s="108">
        <f>F105+F107+F109</f>
        <v>2337.05</v>
      </c>
    </row>
    <row r="105" spans="1:6" s="3" customFormat="1" ht="58.5" customHeight="1" outlineLevel="4">
      <c r="A105" s="113" t="s">
        <v>225</v>
      </c>
      <c r="B105" s="103" t="s">
        <v>86</v>
      </c>
      <c r="C105" s="103" t="s">
        <v>108</v>
      </c>
      <c r="D105" s="103" t="s">
        <v>115</v>
      </c>
      <c r="E105" s="107" t="s">
        <v>94</v>
      </c>
      <c r="F105" s="108">
        <f>F106</f>
        <v>1324</v>
      </c>
    </row>
    <row r="106" spans="1:6" s="3" customFormat="1" ht="27.75" customHeight="1" outlineLevel="4">
      <c r="A106" s="113" t="s">
        <v>8</v>
      </c>
      <c r="B106" s="103" t="s">
        <v>86</v>
      </c>
      <c r="C106" s="103" t="s">
        <v>108</v>
      </c>
      <c r="D106" s="103" t="s">
        <v>115</v>
      </c>
      <c r="E106" s="107" t="s">
        <v>9</v>
      </c>
      <c r="F106" s="108">
        <v>1324</v>
      </c>
    </row>
    <row r="107" spans="1:6" s="3" customFormat="1" ht="25.5" outlineLevel="4">
      <c r="A107" s="113" t="s">
        <v>224</v>
      </c>
      <c r="B107" s="103" t="s">
        <v>86</v>
      </c>
      <c r="C107" s="103" t="s">
        <v>108</v>
      </c>
      <c r="D107" s="103" t="s">
        <v>115</v>
      </c>
      <c r="E107" s="107" t="s">
        <v>101</v>
      </c>
      <c r="F107" s="108">
        <f>F108</f>
        <v>1012.05</v>
      </c>
    </row>
    <row r="108" spans="1:6" s="3" customFormat="1" ht="25.5" outlineLevel="4">
      <c r="A108" s="113" t="s">
        <v>12</v>
      </c>
      <c r="B108" s="103" t="s">
        <v>86</v>
      </c>
      <c r="C108" s="103" t="s">
        <v>108</v>
      </c>
      <c r="D108" s="103" t="s">
        <v>115</v>
      </c>
      <c r="E108" s="107" t="s">
        <v>13</v>
      </c>
      <c r="F108" s="108">
        <v>1012.05</v>
      </c>
    </row>
    <row r="109" spans="1:6" s="3" customFormat="1" ht="19.5" customHeight="1" outlineLevel="4">
      <c r="A109" s="114" t="s">
        <v>104</v>
      </c>
      <c r="B109" s="103" t="s">
        <v>86</v>
      </c>
      <c r="C109" s="103" t="s">
        <v>108</v>
      </c>
      <c r="D109" s="103" t="s">
        <v>115</v>
      </c>
      <c r="E109" s="103" t="s">
        <v>105</v>
      </c>
      <c r="F109" s="108">
        <f>F110</f>
        <v>1</v>
      </c>
    </row>
    <row r="110" spans="1:6" s="3" customFormat="1" ht="12.75" outlineLevel="4">
      <c r="A110" s="113" t="s">
        <v>17</v>
      </c>
      <c r="B110" s="103" t="s">
        <v>86</v>
      </c>
      <c r="C110" s="103" t="s">
        <v>108</v>
      </c>
      <c r="D110" s="103" t="s">
        <v>115</v>
      </c>
      <c r="E110" s="107" t="s">
        <v>18</v>
      </c>
      <c r="F110" s="108">
        <v>1</v>
      </c>
    </row>
    <row r="111" spans="1:6" s="3" customFormat="1" ht="43.5" customHeight="1" outlineLevel="4">
      <c r="A111" s="113" t="s">
        <v>28</v>
      </c>
      <c r="B111" s="103" t="s">
        <v>86</v>
      </c>
      <c r="C111" s="103" t="s">
        <v>108</v>
      </c>
      <c r="D111" s="103" t="s">
        <v>116</v>
      </c>
      <c r="E111" s="107" t="s">
        <v>4</v>
      </c>
      <c r="F111" s="108">
        <f>F112+F114</f>
        <v>1137.91</v>
      </c>
    </row>
    <row r="112" spans="1:6" s="3" customFormat="1" ht="29.25" customHeight="1" outlineLevel="4">
      <c r="A112" s="113" t="s">
        <v>225</v>
      </c>
      <c r="B112" s="103" t="s">
        <v>86</v>
      </c>
      <c r="C112" s="103" t="s">
        <v>108</v>
      </c>
      <c r="D112" s="103" t="s">
        <v>116</v>
      </c>
      <c r="E112" s="107" t="s">
        <v>94</v>
      </c>
      <c r="F112" s="108">
        <f>F113</f>
        <v>982</v>
      </c>
    </row>
    <row r="113" spans="1:6" s="3" customFormat="1" ht="25.5" outlineLevel="4">
      <c r="A113" s="113" t="s">
        <v>8</v>
      </c>
      <c r="B113" s="103" t="s">
        <v>86</v>
      </c>
      <c r="C113" s="103" t="s">
        <v>108</v>
      </c>
      <c r="D113" s="103" t="s">
        <v>116</v>
      </c>
      <c r="E113" s="107" t="s">
        <v>9</v>
      </c>
      <c r="F113" s="108">
        <v>982</v>
      </c>
    </row>
    <row r="114" spans="1:6" s="3" customFormat="1" ht="25.5" outlineLevel="4">
      <c r="A114" s="113" t="s">
        <v>224</v>
      </c>
      <c r="B114" s="103" t="s">
        <v>86</v>
      </c>
      <c r="C114" s="103" t="s">
        <v>108</v>
      </c>
      <c r="D114" s="103" t="s">
        <v>116</v>
      </c>
      <c r="E114" s="107" t="s">
        <v>101</v>
      </c>
      <c r="F114" s="108">
        <f>F115</f>
        <v>155.91</v>
      </c>
    </row>
    <row r="115" spans="1:6" s="3" customFormat="1" ht="25.5" outlineLevel="4">
      <c r="A115" s="113" t="s">
        <v>12</v>
      </c>
      <c r="B115" s="103" t="s">
        <v>86</v>
      </c>
      <c r="C115" s="103" t="s">
        <v>108</v>
      </c>
      <c r="D115" s="103" t="s">
        <v>116</v>
      </c>
      <c r="E115" s="107" t="s">
        <v>13</v>
      </c>
      <c r="F115" s="108">
        <v>155.91</v>
      </c>
    </row>
    <row r="116" spans="1:6" s="3" customFormat="1" ht="38.25" outlineLevel="4">
      <c r="A116" s="113" t="s">
        <v>29</v>
      </c>
      <c r="B116" s="103" t="s">
        <v>86</v>
      </c>
      <c r="C116" s="103" t="s">
        <v>108</v>
      </c>
      <c r="D116" s="103" t="s">
        <v>117</v>
      </c>
      <c r="E116" s="107" t="s">
        <v>4</v>
      </c>
      <c r="F116" s="108">
        <f>F117+F119</f>
        <v>737.87</v>
      </c>
    </row>
    <row r="117" spans="1:6" s="3" customFormat="1" ht="51" outlineLevel="4">
      <c r="A117" s="113" t="s">
        <v>225</v>
      </c>
      <c r="B117" s="103" t="s">
        <v>86</v>
      </c>
      <c r="C117" s="103" t="s">
        <v>108</v>
      </c>
      <c r="D117" s="103" t="s">
        <v>117</v>
      </c>
      <c r="E117" s="107" t="s">
        <v>94</v>
      </c>
      <c r="F117" s="108">
        <f>F118</f>
        <v>726</v>
      </c>
    </row>
    <row r="118" spans="1:6" s="3" customFormat="1" ht="25.5" outlineLevel="4">
      <c r="A118" s="113" t="s">
        <v>8</v>
      </c>
      <c r="B118" s="103" t="s">
        <v>86</v>
      </c>
      <c r="C118" s="103" t="s">
        <v>108</v>
      </c>
      <c r="D118" s="103" t="s">
        <v>117</v>
      </c>
      <c r="E118" s="107" t="s">
        <v>9</v>
      </c>
      <c r="F118" s="108">
        <v>726</v>
      </c>
    </row>
    <row r="119" spans="1:6" s="3" customFormat="1" ht="27" customHeight="1" outlineLevel="4">
      <c r="A119" s="113" t="s">
        <v>224</v>
      </c>
      <c r="B119" s="103" t="s">
        <v>86</v>
      </c>
      <c r="C119" s="103" t="s">
        <v>108</v>
      </c>
      <c r="D119" s="103" t="s">
        <v>117</v>
      </c>
      <c r="E119" s="107" t="s">
        <v>101</v>
      </c>
      <c r="F119" s="108">
        <f>F120</f>
        <v>11.87</v>
      </c>
    </row>
    <row r="120" spans="1:6" s="3" customFormat="1" ht="45" customHeight="1" outlineLevel="4">
      <c r="A120" s="113" t="s">
        <v>12</v>
      </c>
      <c r="B120" s="103" t="s">
        <v>86</v>
      </c>
      <c r="C120" s="103" t="s">
        <v>108</v>
      </c>
      <c r="D120" s="103" t="s">
        <v>117</v>
      </c>
      <c r="E120" s="107" t="s">
        <v>13</v>
      </c>
      <c r="F120" s="108">
        <v>11.87</v>
      </c>
    </row>
    <row r="121" spans="1:6" s="3" customFormat="1" ht="51" outlineLevel="2">
      <c r="A121" s="113" t="s">
        <v>23</v>
      </c>
      <c r="B121" s="103" t="s">
        <v>86</v>
      </c>
      <c r="C121" s="103" t="s">
        <v>108</v>
      </c>
      <c r="D121" s="103" t="s">
        <v>118</v>
      </c>
      <c r="E121" s="103" t="s">
        <v>4</v>
      </c>
      <c r="F121" s="108">
        <f>F122+F124</f>
        <v>747.16</v>
      </c>
    </row>
    <row r="122" spans="1:6" s="3" customFormat="1" ht="51" outlineLevel="2">
      <c r="A122" s="113" t="s">
        <v>225</v>
      </c>
      <c r="B122" s="103" t="s">
        <v>86</v>
      </c>
      <c r="C122" s="103" t="s">
        <v>108</v>
      </c>
      <c r="D122" s="103" t="s">
        <v>118</v>
      </c>
      <c r="E122" s="107" t="s">
        <v>94</v>
      </c>
      <c r="F122" s="108">
        <f>F123</f>
        <v>501</v>
      </c>
    </row>
    <row r="123" spans="1:6" s="3" customFormat="1" ht="25.5" outlineLevel="2">
      <c r="A123" s="113" t="s">
        <v>8</v>
      </c>
      <c r="B123" s="103" t="s">
        <v>86</v>
      </c>
      <c r="C123" s="103" t="s">
        <v>108</v>
      </c>
      <c r="D123" s="103" t="s">
        <v>118</v>
      </c>
      <c r="E123" s="107" t="s">
        <v>9</v>
      </c>
      <c r="F123" s="108">
        <v>501</v>
      </c>
    </row>
    <row r="124" spans="1:6" s="3" customFormat="1" ht="25.5" outlineLevel="2">
      <c r="A124" s="113" t="s">
        <v>224</v>
      </c>
      <c r="B124" s="103" t="s">
        <v>86</v>
      </c>
      <c r="C124" s="103" t="s">
        <v>108</v>
      </c>
      <c r="D124" s="103" t="s">
        <v>118</v>
      </c>
      <c r="E124" s="107" t="s">
        <v>101</v>
      </c>
      <c r="F124" s="108">
        <f>F125</f>
        <v>246.16</v>
      </c>
    </row>
    <row r="125" spans="1:6" s="3" customFormat="1" ht="25.5" outlineLevel="2">
      <c r="A125" s="113" t="s">
        <v>12</v>
      </c>
      <c r="B125" s="103" t="s">
        <v>86</v>
      </c>
      <c r="C125" s="103" t="s">
        <v>108</v>
      </c>
      <c r="D125" s="103" t="s">
        <v>118</v>
      </c>
      <c r="E125" s="107" t="s">
        <v>13</v>
      </c>
      <c r="F125" s="108">
        <v>246.16</v>
      </c>
    </row>
    <row r="126" spans="1:6" s="3" customFormat="1" ht="12.75" outlineLevel="2">
      <c r="A126" s="113" t="s">
        <v>30</v>
      </c>
      <c r="B126" s="107" t="s">
        <v>89</v>
      </c>
      <c r="C126" s="107" t="s">
        <v>87</v>
      </c>
      <c r="D126" s="107" t="s">
        <v>88</v>
      </c>
      <c r="E126" s="107" t="s">
        <v>4</v>
      </c>
      <c r="F126" s="108">
        <f aca="true" t="shared" si="0" ref="F126:F131">F127</f>
        <v>555.32</v>
      </c>
    </row>
    <row r="127" spans="1:6" s="3" customFormat="1" ht="26.25" customHeight="1" outlineLevel="2">
      <c r="A127" s="113" t="s">
        <v>119</v>
      </c>
      <c r="B127" s="107" t="s">
        <v>89</v>
      </c>
      <c r="C127" s="107" t="s">
        <v>96</v>
      </c>
      <c r="D127" s="107" t="s">
        <v>88</v>
      </c>
      <c r="E127" s="107" t="s">
        <v>4</v>
      </c>
      <c r="F127" s="108">
        <f t="shared" si="0"/>
        <v>555.32</v>
      </c>
    </row>
    <row r="128" spans="1:6" s="3" customFormat="1" ht="25.5" outlineLevel="2">
      <c r="A128" s="114" t="s">
        <v>16</v>
      </c>
      <c r="B128" s="107" t="s">
        <v>89</v>
      </c>
      <c r="C128" s="107" t="s">
        <v>96</v>
      </c>
      <c r="D128" s="107" t="s">
        <v>90</v>
      </c>
      <c r="E128" s="107" t="s">
        <v>4</v>
      </c>
      <c r="F128" s="109">
        <f t="shared" si="0"/>
        <v>555.32</v>
      </c>
    </row>
    <row r="129" spans="1:6" s="3" customFormat="1" ht="30.75" customHeight="1" outlineLevel="2">
      <c r="A129" s="114" t="s">
        <v>91</v>
      </c>
      <c r="B129" s="107" t="s">
        <v>89</v>
      </c>
      <c r="C129" s="107" t="s">
        <v>96</v>
      </c>
      <c r="D129" s="107" t="s">
        <v>92</v>
      </c>
      <c r="E129" s="107" t="s">
        <v>4</v>
      </c>
      <c r="F129" s="109">
        <f t="shared" si="0"/>
        <v>555.32</v>
      </c>
    </row>
    <row r="130" spans="1:6" s="3" customFormat="1" ht="38.25" outlineLevel="3">
      <c r="A130" s="113" t="s">
        <v>31</v>
      </c>
      <c r="B130" s="107" t="s">
        <v>89</v>
      </c>
      <c r="C130" s="107" t="s">
        <v>96</v>
      </c>
      <c r="D130" s="107" t="s">
        <v>120</v>
      </c>
      <c r="E130" s="107" t="s">
        <v>4</v>
      </c>
      <c r="F130" s="108">
        <f t="shared" si="0"/>
        <v>555.32</v>
      </c>
    </row>
    <row r="131" spans="1:6" s="3" customFormat="1" ht="26.25" customHeight="1">
      <c r="A131" s="113" t="s">
        <v>121</v>
      </c>
      <c r="B131" s="107" t="s">
        <v>89</v>
      </c>
      <c r="C131" s="107" t="s">
        <v>96</v>
      </c>
      <c r="D131" s="107" t="s">
        <v>120</v>
      </c>
      <c r="E131" s="107" t="s">
        <v>68</v>
      </c>
      <c r="F131" s="108">
        <f t="shared" si="0"/>
        <v>555.32</v>
      </c>
    </row>
    <row r="132" spans="1:6" s="3" customFormat="1" ht="12.75" outlineLevel="5">
      <c r="A132" s="113" t="s">
        <v>32</v>
      </c>
      <c r="B132" s="107" t="s">
        <v>89</v>
      </c>
      <c r="C132" s="107" t="s">
        <v>96</v>
      </c>
      <c r="D132" s="107" t="s">
        <v>120</v>
      </c>
      <c r="E132" s="107" t="s">
        <v>33</v>
      </c>
      <c r="F132" s="108">
        <v>555.32</v>
      </c>
    </row>
    <row r="133" spans="1:6" s="3" customFormat="1" ht="12.75" outlineLevel="5">
      <c r="A133" s="113" t="s">
        <v>34</v>
      </c>
      <c r="B133" s="107" t="s">
        <v>99</v>
      </c>
      <c r="C133" s="107" t="s">
        <v>87</v>
      </c>
      <c r="D133" s="107" t="s">
        <v>88</v>
      </c>
      <c r="E133" s="107" t="s">
        <v>4</v>
      </c>
      <c r="F133" s="108">
        <f>F159+F134+F151+F140</f>
        <v>11657.98</v>
      </c>
    </row>
    <row r="134" spans="1:6" s="3" customFormat="1" ht="24" customHeight="1" outlineLevel="5">
      <c r="A134" s="113" t="s">
        <v>73</v>
      </c>
      <c r="B134" s="107" t="s">
        <v>99</v>
      </c>
      <c r="C134" s="107" t="s">
        <v>100</v>
      </c>
      <c r="D134" s="107" t="s">
        <v>88</v>
      </c>
      <c r="E134" s="107" t="s">
        <v>4</v>
      </c>
      <c r="F134" s="108">
        <f>F137</f>
        <v>374.49</v>
      </c>
    </row>
    <row r="135" spans="1:6" s="3" customFormat="1" ht="39" customHeight="1" outlineLevel="5">
      <c r="A135" s="114" t="s">
        <v>16</v>
      </c>
      <c r="B135" s="107" t="s">
        <v>99</v>
      </c>
      <c r="C135" s="107" t="s">
        <v>100</v>
      </c>
      <c r="D135" s="107" t="s">
        <v>90</v>
      </c>
      <c r="E135" s="107" t="s">
        <v>4</v>
      </c>
      <c r="F135" s="108">
        <f>F136</f>
        <v>374.49</v>
      </c>
    </row>
    <row r="136" spans="1:6" s="3" customFormat="1" ht="29.25" customHeight="1" outlineLevel="5">
      <c r="A136" s="114" t="s">
        <v>91</v>
      </c>
      <c r="B136" s="107" t="s">
        <v>99</v>
      </c>
      <c r="C136" s="107" t="s">
        <v>100</v>
      </c>
      <c r="D136" s="107" t="s">
        <v>92</v>
      </c>
      <c r="E136" s="107" t="s">
        <v>4</v>
      </c>
      <c r="F136" s="108">
        <f>F137</f>
        <v>374.49</v>
      </c>
    </row>
    <row r="137" spans="1:6" s="3" customFormat="1" ht="65.25" customHeight="1" outlineLevel="5">
      <c r="A137" s="113" t="s">
        <v>74</v>
      </c>
      <c r="B137" s="107" t="s">
        <v>99</v>
      </c>
      <c r="C137" s="107" t="s">
        <v>100</v>
      </c>
      <c r="D137" s="107" t="s">
        <v>122</v>
      </c>
      <c r="E137" s="107" t="s">
        <v>4</v>
      </c>
      <c r="F137" s="108">
        <f>F138</f>
        <v>374.49</v>
      </c>
    </row>
    <row r="138" spans="1:6" s="3" customFormat="1" ht="27.75" customHeight="1" outlineLevel="5">
      <c r="A138" s="113" t="s">
        <v>224</v>
      </c>
      <c r="B138" s="107" t="s">
        <v>99</v>
      </c>
      <c r="C138" s="107" t="s">
        <v>100</v>
      </c>
      <c r="D138" s="107" t="s">
        <v>122</v>
      </c>
      <c r="E138" s="107" t="s">
        <v>101</v>
      </c>
      <c r="F138" s="108">
        <f>F139</f>
        <v>374.49</v>
      </c>
    </row>
    <row r="139" spans="1:6" s="3" customFormat="1" ht="25.5" outlineLevel="5">
      <c r="A139" s="113" t="s">
        <v>12</v>
      </c>
      <c r="B139" s="107" t="s">
        <v>99</v>
      </c>
      <c r="C139" s="107" t="s">
        <v>100</v>
      </c>
      <c r="D139" s="107" t="s">
        <v>122</v>
      </c>
      <c r="E139" s="107" t="s">
        <v>13</v>
      </c>
      <c r="F139" s="108">
        <v>374.49</v>
      </c>
    </row>
    <row r="140" spans="1:6" s="3" customFormat="1" ht="12.75" outlineLevel="5">
      <c r="A140" s="113" t="s">
        <v>76</v>
      </c>
      <c r="B140" s="107" t="s">
        <v>99</v>
      </c>
      <c r="C140" s="107" t="s">
        <v>123</v>
      </c>
      <c r="D140" s="107" t="s">
        <v>88</v>
      </c>
      <c r="E140" s="107" t="s">
        <v>4</v>
      </c>
      <c r="F140" s="108">
        <f>F141+F146</f>
        <v>1503.22</v>
      </c>
    </row>
    <row r="141" spans="1:6" s="3" customFormat="1" ht="55.5" customHeight="1" outlineLevel="5">
      <c r="A141" s="114" t="s">
        <v>244</v>
      </c>
      <c r="B141" s="107" t="s">
        <v>99</v>
      </c>
      <c r="C141" s="107" t="s">
        <v>123</v>
      </c>
      <c r="D141" s="107" t="s">
        <v>245</v>
      </c>
      <c r="E141" s="107" t="s">
        <v>4</v>
      </c>
      <c r="F141" s="108">
        <f>F142</f>
        <v>1500</v>
      </c>
    </row>
    <row r="142" spans="1:6" s="3" customFormat="1" ht="58.5" customHeight="1" outlineLevel="5">
      <c r="A142" s="114" t="s">
        <v>246</v>
      </c>
      <c r="B142" s="107" t="s">
        <v>99</v>
      </c>
      <c r="C142" s="107" t="s">
        <v>123</v>
      </c>
      <c r="D142" s="107" t="s">
        <v>247</v>
      </c>
      <c r="E142" s="107" t="s">
        <v>4</v>
      </c>
      <c r="F142" s="108">
        <f>F143</f>
        <v>1500</v>
      </c>
    </row>
    <row r="143" spans="1:6" s="3" customFormat="1" ht="25.5" outlineLevel="5">
      <c r="A143" s="114" t="s">
        <v>77</v>
      </c>
      <c r="B143" s="107" t="s">
        <v>99</v>
      </c>
      <c r="C143" s="107" t="s">
        <v>123</v>
      </c>
      <c r="D143" s="110" t="s">
        <v>248</v>
      </c>
      <c r="E143" s="107" t="s">
        <v>4</v>
      </c>
      <c r="F143" s="108">
        <f>F144</f>
        <v>1500</v>
      </c>
    </row>
    <row r="144" spans="1:6" s="3" customFormat="1" ht="12.75" outlineLevel="5">
      <c r="A144" s="114" t="s">
        <v>104</v>
      </c>
      <c r="B144" s="107" t="s">
        <v>99</v>
      </c>
      <c r="C144" s="107" t="s">
        <v>123</v>
      </c>
      <c r="D144" s="110" t="s">
        <v>248</v>
      </c>
      <c r="E144" s="107" t="s">
        <v>105</v>
      </c>
      <c r="F144" s="108">
        <f>F145</f>
        <v>1500</v>
      </c>
    </row>
    <row r="145" spans="1:6" s="3" customFormat="1" ht="38.25" outlineLevel="5">
      <c r="A145" s="113" t="s">
        <v>78</v>
      </c>
      <c r="B145" s="107" t="s">
        <v>99</v>
      </c>
      <c r="C145" s="107" t="s">
        <v>123</v>
      </c>
      <c r="D145" s="110" t="s">
        <v>248</v>
      </c>
      <c r="E145" s="107" t="s">
        <v>79</v>
      </c>
      <c r="F145" s="108">
        <v>1500</v>
      </c>
    </row>
    <row r="146" spans="1:6" s="3" customFormat="1" ht="25.5" outlineLevel="5">
      <c r="A146" s="114" t="s">
        <v>16</v>
      </c>
      <c r="B146" s="107" t="s">
        <v>99</v>
      </c>
      <c r="C146" s="107" t="s">
        <v>123</v>
      </c>
      <c r="D146" s="107" t="s">
        <v>90</v>
      </c>
      <c r="E146" s="107" t="s">
        <v>4</v>
      </c>
      <c r="F146" s="108">
        <f>F147</f>
        <v>3.22</v>
      </c>
    </row>
    <row r="147" spans="1:6" s="3" customFormat="1" ht="25.5" outlineLevel="5">
      <c r="A147" s="114" t="s">
        <v>91</v>
      </c>
      <c r="B147" s="107" t="s">
        <v>99</v>
      </c>
      <c r="C147" s="107" t="s">
        <v>123</v>
      </c>
      <c r="D147" s="107" t="s">
        <v>92</v>
      </c>
      <c r="E147" s="107" t="s">
        <v>4</v>
      </c>
      <c r="F147" s="108">
        <f>F148</f>
        <v>3.22</v>
      </c>
    </row>
    <row r="148" spans="1:6" s="3" customFormat="1" ht="76.5" outlineLevel="5">
      <c r="A148" s="113" t="s">
        <v>470</v>
      </c>
      <c r="B148" s="107" t="s">
        <v>99</v>
      </c>
      <c r="C148" s="107" t="s">
        <v>123</v>
      </c>
      <c r="D148" s="107" t="s">
        <v>469</v>
      </c>
      <c r="E148" s="107" t="s">
        <v>4</v>
      </c>
      <c r="F148" s="108">
        <f>F149</f>
        <v>3.22</v>
      </c>
    </row>
    <row r="149" spans="1:6" s="3" customFormat="1" ht="25.5" outlineLevel="5">
      <c r="A149" s="113" t="s">
        <v>224</v>
      </c>
      <c r="B149" s="107" t="s">
        <v>99</v>
      </c>
      <c r="C149" s="107" t="s">
        <v>123</v>
      </c>
      <c r="D149" s="107" t="s">
        <v>469</v>
      </c>
      <c r="E149" s="107" t="s">
        <v>101</v>
      </c>
      <c r="F149" s="108">
        <f>F150</f>
        <v>3.22</v>
      </c>
    </row>
    <row r="150" spans="1:6" s="3" customFormat="1" ht="25.5" outlineLevel="5">
      <c r="A150" s="113" t="s">
        <v>12</v>
      </c>
      <c r="B150" s="107" t="s">
        <v>99</v>
      </c>
      <c r="C150" s="107" t="s">
        <v>123</v>
      </c>
      <c r="D150" s="107" t="s">
        <v>469</v>
      </c>
      <c r="E150" s="107" t="s">
        <v>13</v>
      </c>
      <c r="F150" s="108">
        <v>3.22</v>
      </c>
    </row>
    <row r="151" spans="1:6" s="3" customFormat="1" ht="12.75" outlineLevel="5">
      <c r="A151" s="113" t="s">
        <v>80</v>
      </c>
      <c r="B151" s="107" t="s">
        <v>99</v>
      </c>
      <c r="C151" s="107" t="s">
        <v>124</v>
      </c>
      <c r="D151" s="107" t="s">
        <v>88</v>
      </c>
      <c r="E151" s="107" t="s">
        <v>4</v>
      </c>
      <c r="F151" s="108">
        <f>F152</f>
        <v>6629</v>
      </c>
    </row>
    <row r="152" spans="1:6" s="3" customFormat="1" ht="38.25" outlineLevel="5">
      <c r="A152" s="113" t="s">
        <v>427</v>
      </c>
      <c r="B152" s="107" t="s">
        <v>99</v>
      </c>
      <c r="C152" s="107" t="s">
        <v>124</v>
      </c>
      <c r="D152" s="107" t="s">
        <v>125</v>
      </c>
      <c r="E152" s="107" t="s">
        <v>4</v>
      </c>
      <c r="F152" s="108">
        <f>F153+F156</f>
        <v>6629</v>
      </c>
    </row>
    <row r="153" spans="1:6" s="3" customFormat="1" ht="25.5" outlineLevel="5">
      <c r="A153" s="113" t="s">
        <v>202</v>
      </c>
      <c r="B153" s="107" t="s">
        <v>99</v>
      </c>
      <c r="C153" s="107" t="s">
        <v>124</v>
      </c>
      <c r="D153" s="107" t="s">
        <v>126</v>
      </c>
      <c r="E153" s="107" t="s">
        <v>4</v>
      </c>
      <c r="F153" s="108">
        <f>F154</f>
        <v>3729</v>
      </c>
    </row>
    <row r="154" spans="1:6" s="3" customFormat="1" ht="25.5" outlineLevel="5">
      <c r="A154" s="113" t="s">
        <v>224</v>
      </c>
      <c r="B154" s="107" t="s">
        <v>99</v>
      </c>
      <c r="C154" s="107" t="s">
        <v>124</v>
      </c>
      <c r="D154" s="107" t="s">
        <v>126</v>
      </c>
      <c r="E154" s="107" t="s">
        <v>101</v>
      </c>
      <c r="F154" s="108">
        <f>F155</f>
        <v>3729</v>
      </c>
    </row>
    <row r="155" spans="1:6" s="3" customFormat="1" ht="25.5" outlineLevel="5">
      <c r="A155" s="113" t="s">
        <v>12</v>
      </c>
      <c r="B155" s="107" t="s">
        <v>99</v>
      </c>
      <c r="C155" s="107" t="s">
        <v>124</v>
      </c>
      <c r="D155" s="107" t="s">
        <v>126</v>
      </c>
      <c r="E155" s="107" t="s">
        <v>13</v>
      </c>
      <c r="F155" s="108">
        <v>3729</v>
      </c>
    </row>
    <row r="156" spans="1:6" s="3" customFormat="1" ht="51" outlineLevel="5">
      <c r="A156" s="113" t="s">
        <v>471</v>
      </c>
      <c r="B156" s="107" t="s">
        <v>99</v>
      </c>
      <c r="C156" s="107" t="s">
        <v>124</v>
      </c>
      <c r="D156" s="111" t="s">
        <v>472</v>
      </c>
      <c r="E156" s="107" t="s">
        <v>4</v>
      </c>
      <c r="F156" s="108">
        <f>F157</f>
        <v>2900</v>
      </c>
    </row>
    <row r="157" spans="1:6" s="3" customFormat="1" ht="25.5" outlineLevel="5">
      <c r="A157" s="113" t="s">
        <v>224</v>
      </c>
      <c r="B157" s="107" t="s">
        <v>99</v>
      </c>
      <c r="C157" s="107" t="s">
        <v>124</v>
      </c>
      <c r="D157" s="111" t="s">
        <v>472</v>
      </c>
      <c r="E157" s="107" t="s">
        <v>101</v>
      </c>
      <c r="F157" s="108">
        <f>F158</f>
        <v>2900</v>
      </c>
    </row>
    <row r="158" spans="1:6" s="3" customFormat="1" ht="25.5" outlineLevel="5">
      <c r="A158" s="113" t="s">
        <v>12</v>
      </c>
      <c r="B158" s="107" t="s">
        <v>99</v>
      </c>
      <c r="C158" s="107" t="s">
        <v>124</v>
      </c>
      <c r="D158" s="111" t="s">
        <v>472</v>
      </c>
      <c r="E158" s="107" t="s">
        <v>13</v>
      </c>
      <c r="F158" s="108">
        <v>2900</v>
      </c>
    </row>
    <row r="159" spans="1:6" s="3" customFormat="1" ht="25.5" outlineLevel="5">
      <c r="A159" s="113" t="s">
        <v>35</v>
      </c>
      <c r="B159" s="107" t="s">
        <v>99</v>
      </c>
      <c r="C159" s="107" t="s">
        <v>127</v>
      </c>
      <c r="D159" s="107" t="s">
        <v>88</v>
      </c>
      <c r="E159" s="107" t="s">
        <v>4</v>
      </c>
      <c r="F159" s="108">
        <f>F164+F160</f>
        <v>3151.27</v>
      </c>
    </row>
    <row r="160" spans="1:6" s="3" customFormat="1" ht="38.25" outlineLevel="5">
      <c r="A160" s="113" t="s">
        <v>504</v>
      </c>
      <c r="B160" s="107" t="s">
        <v>99</v>
      </c>
      <c r="C160" s="107" t="s">
        <v>127</v>
      </c>
      <c r="D160" s="107" t="s">
        <v>505</v>
      </c>
      <c r="E160" s="107" t="s">
        <v>4</v>
      </c>
      <c r="F160" s="108">
        <f>F161</f>
        <v>20</v>
      </c>
    </row>
    <row r="161" spans="1:6" s="3" customFormat="1" ht="38.25" outlineLevel="5">
      <c r="A161" s="113" t="s">
        <v>506</v>
      </c>
      <c r="B161" s="107" t="s">
        <v>99</v>
      </c>
      <c r="C161" s="107" t="s">
        <v>127</v>
      </c>
      <c r="D161" s="107" t="s">
        <v>507</v>
      </c>
      <c r="E161" s="107" t="s">
        <v>4</v>
      </c>
      <c r="F161" s="108">
        <f>F162</f>
        <v>20</v>
      </c>
    </row>
    <row r="162" spans="1:6" s="3" customFormat="1" ht="25.5" outlineLevel="5">
      <c r="A162" s="113" t="s">
        <v>224</v>
      </c>
      <c r="B162" s="107" t="s">
        <v>99</v>
      </c>
      <c r="C162" s="107" t="s">
        <v>127</v>
      </c>
      <c r="D162" s="107" t="s">
        <v>507</v>
      </c>
      <c r="E162" s="107" t="s">
        <v>101</v>
      </c>
      <c r="F162" s="108">
        <f>F163</f>
        <v>20</v>
      </c>
    </row>
    <row r="163" spans="1:6" s="3" customFormat="1" ht="25.5" outlineLevel="5">
      <c r="A163" s="113" t="s">
        <v>12</v>
      </c>
      <c r="B163" s="107" t="s">
        <v>99</v>
      </c>
      <c r="C163" s="107" t="s">
        <v>127</v>
      </c>
      <c r="D163" s="107" t="s">
        <v>507</v>
      </c>
      <c r="E163" s="107" t="s">
        <v>13</v>
      </c>
      <c r="F163" s="108">
        <v>20</v>
      </c>
    </row>
    <row r="164" spans="1:6" s="3" customFormat="1" ht="38.25" outlineLevel="1">
      <c r="A164" s="113" t="s">
        <v>237</v>
      </c>
      <c r="B164" s="107" t="s">
        <v>99</v>
      </c>
      <c r="C164" s="107" t="s">
        <v>127</v>
      </c>
      <c r="D164" s="103" t="s">
        <v>197</v>
      </c>
      <c r="E164" s="103" t="s">
        <v>4</v>
      </c>
      <c r="F164" s="108">
        <f>F169+F165</f>
        <v>3131.27</v>
      </c>
    </row>
    <row r="165" spans="1:6" s="3" customFormat="1" ht="38.25" outlineLevel="1">
      <c r="A165" s="113" t="s">
        <v>536</v>
      </c>
      <c r="B165" s="103" t="s">
        <v>99</v>
      </c>
      <c r="C165" s="103" t="s">
        <v>127</v>
      </c>
      <c r="D165" s="103" t="s">
        <v>537</v>
      </c>
      <c r="E165" s="103" t="s">
        <v>4</v>
      </c>
      <c r="F165" s="108">
        <f>F166</f>
        <v>2945.27</v>
      </c>
    </row>
    <row r="166" spans="1:6" s="3" customFormat="1" ht="25.5" outlineLevel="1">
      <c r="A166" s="113" t="s">
        <v>538</v>
      </c>
      <c r="B166" s="103" t="s">
        <v>99</v>
      </c>
      <c r="C166" s="103" t="s">
        <v>127</v>
      </c>
      <c r="D166" s="103" t="s">
        <v>539</v>
      </c>
      <c r="E166" s="103" t="s">
        <v>4</v>
      </c>
      <c r="F166" s="108">
        <f>F167</f>
        <v>2945.27</v>
      </c>
    </row>
    <row r="167" spans="1:6" s="3" customFormat="1" ht="25.5" outlineLevel="1">
      <c r="A167" s="113" t="s">
        <v>224</v>
      </c>
      <c r="B167" s="103" t="s">
        <v>99</v>
      </c>
      <c r="C167" s="103" t="s">
        <v>127</v>
      </c>
      <c r="D167" s="103" t="s">
        <v>539</v>
      </c>
      <c r="E167" s="103" t="s">
        <v>101</v>
      </c>
      <c r="F167" s="108">
        <f>F168</f>
        <v>2945.27</v>
      </c>
    </row>
    <row r="168" spans="1:6" s="3" customFormat="1" ht="38.25" outlineLevel="1">
      <c r="A168" s="113" t="s">
        <v>102</v>
      </c>
      <c r="B168" s="103" t="s">
        <v>99</v>
      </c>
      <c r="C168" s="103" t="s">
        <v>127</v>
      </c>
      <c r="D168" s="103" t="s">
        <v>539</v>
      </c>
      <c r="E168" s="103" t="s">
        <v>13</v>
      </c>
      <c r="F168" s="108">
        <v>2945.27</v>
      </c>
    </row>
    <row r="169" spans="1:6" s="3" customFormat="1" ht="38.25" outlineLevel="1">
      <c r="A169" s="113" t="s">
        <v>240</v>
      </c>
      <c r="B169" s="107" t="s">
        <v>99</v>
      </c>
      <c r="C169" s="107" t="s">
        <v>127</v>
      </c>
      <c r="D169" s="103" t="s">
        <v>227</v>
      </c>
      <c r="E169" s="103" t="s">
        <v>4</v>
      </c>
      <c r="F169" s="108">
        <f>F170</f>
        <v>186</v>
      </c>
    </row>
    <row r="170" spans="1:6" s="3" customFormat="1" ht="25.5" outlineLevel="1">
      <c r="A170" s="113" t="s">
        <v>241</v>
      </c>
      <c r="B170" s="107" t="s">
        <v>99</v>
      </c>
      <c r="C170" s="107" t="s">
        <v>127</v>
      </c>
      <c r="D170" s="103" t="s">
        <v>242</v>
      </c>
      <c r="E170" s="103" t="s">
        <v>4</v>
      </c>
      <c r="F170" s="108">
        <f>F171</f>
        <v>186</v>
      </c>
    </row>
    <row r="171" spans="1:6" s="3" customFormat="1" ht="25.5" outlineLevel="1">
      <c r="A171" s="113" t="s">
        <v>224</v>
      </c>
      <c r="B171" s="107" t="s">
        <v>99</v>
      </c>
      <c r="C171" s="107" t="s">
        <v>127</v>
      </c>
      <c r="D171" s="103" t="s">
        <v>242</v>
      </c>
      <c r="E171" s="103" t="s">
        <v>101</v>
      </c>
      <c r="F171" s="108">
        <f>F172</f>
        <v>186</v>
      </c>
    </row>
    <row r="172" spans="1:6" s="3" customFormat="1" ht="38.25" outlineLevel="1">
      <c r="A172" s="113" t="s">
        <v>102</v>
      </c>
      <c r="B172" s="107" t="s">
        <v>99</v>
      </c>
      <c r="C172" s="107" t="s">
        <v>127</v>
      </c>
      <c r="D172" s="103" t="s">
        <v>242</v>
      </c>
      <c r="E172" s="103" t="s">
        <v>13</v>
      </c>
      <c r="F172" s="108">
        <v>186</v>
      </c>
    </row>
    <row r="173" spans="1:6" s="3" customFormat="1" ht="22.5" customHeight="1">
      <c r="A173" s="113" t="s">
        <v>36</v>
      </c>
      <c r="B173" s="107" t="s">
        <v>100</v>
      </c>
      <c r="C173" s="107" t="s">
        <v>87</v>
      </c>
      <c r="D173" s="107" t="s">
        <v>88</v>
      </c>
      <c r="E173" s="107" t="s">
        <v>4</v>
      </c>
      <c r="F173" s="108">
        <f>F174+F180+F221+F210</f>
        <v>18801.410000000003</v>
      </c>
    </row>
    <row r="174" spans="1:6" s="3" customFormat="1" ht="12.75">
      <c r="A174" s="113" t="s">
        <v>128</v>
      </c>
      <c r="B174" s="107" t="s">
        <v>100</v>
      </c>
      <c r="C174" s="107" t="s">
        <v>86</v>
      </c>
      <c r="D174" s="107" t="s">
        <v>88</v>
      </c>
      <c r="E174" s="107" t="s">
        <v>4</v>
      </c>
      <c r="F174" s="108">
        <f>F175</f>
        <v>240</v>
      </c>
    </row>
    <row r="175" spans="1:6" s="3" customFormat="1" ht="38.25">
      <c r="A175" s="113" t="s">
        <v>237</v>
      </c>
      <c r="B175" s="107" t="s">
        <v>100</v>
      </c>
      <c r="C175" s="107" t="s">
        <v>86</v>
      </c>
      <c r="D175" s="107" t="s">
        <v>197</v>
      </c>
      <c r="E175" s="107" t="s">
        <v>4</v>
      </c>
      <c r="F175" s="108">
        <f>F176</f>
        <v>240</v>
      </c>
    </row>
    <row r="176" spans="1:6" s="3" customFormat="1" ht="38.25">
      <c r="A176" s="113" t="s">
        <v>226</v>
      </c>
      <c r="B176" s="107" t="s">
        <v>100</v>
      </c>
      <c r="C176" s="107" t="s">
        <v>86</v>
      </c>
      <c r="D176" s="107" t="s">
        <v>227</v>
      </c>
      <c r="E176" s="107" t="s">
        <v>4</v>
      </c>
      <c r="F176" s="108">
        <f>F177</f>
        <v>240</v>
      </c>
    </row>
    <row r="177" spans="1:6" s="3" customFormat="1" ht="25.5">
      <c r="A177" s="113" t="s">
        <v>228</v>
      </c>
      <c r="B177" s="107" t="s">
        <v>100</v>
      </c>
      <c r="C177" s="107" t="s">
        <v>86</v>
      </c>
      <c r="D177" s="107" t="s">
        <v>203</v>
      </c>
      <c r="E177" s="107" t="s">
        <v>4</v>
      </c>
      <c r="F177" s="108">
        <f>F178</f>
        <v>240</v>
      </c>
    </row>
    <row r="178" spans="1:6" s="3" customFormat="1" ht="25.5">
      <c r="A178" s="113" t="s">
        <v>224</v>
      </c>
      <c r="B178" s="107" t="s">
        <v>100</v>
      </c>
      <c r="C178" s="107" t="s">
        <v>86</v>
      </c>
      <c r="D178" s="107" t="s">
        <v>203</v>
      </c>
      <c r="E178" s="107" t="s">
        <v>101</v>
      </c>
      <c r="F178" s="108">
        <f>F179</f>
        <v>240</v>
      </c>
    </row>
    <row r="179" spans="1:6" s="3" customFormat="1" ht="25.5">
      <c r="A179" s="113" t="s">
        <v>12</v>
      </c>
      <c r="B179" s="107" t="s">
        <v>100</v>
      </c>
      <c r="C179" s="107" t="s">
        <v>86</v>
      </c>
      <c r="D179" s="107" t="s">
        <v>203</v>
      </c>
      <c r="E179" s="107" t="s">
        <v>13</v>
      </c>
      <c r="F179" s="108">
        <v>240</v>
      </c>
    </row>
    <row r="180" spans="1:6" s="3" customFormat="1" ht="12.75">
      <c r="A180" s="113" t="s">
        <v>81</v>
      </c>
      <c r="B180" s="107" t="s">
        <v>100</v>
      </c>
      <c r="C180" s="107" t="s">
        <v>89</v>
      </c>
      <c r="D180" s="107" t="s">
        <v>88</v>
      </c>
      <c r="E180" s="107" t="s">
        <v>4</v>
      </c>
      <c r="F180" s="108">
        <f>F181</f>
        <v>17058.940000000002</v>
      </c>
    </row>
    <row r="181" spans="1:6" s="3" customFormat="1" ht="51">
      <c r="A181" s="113" t="s">
        <v>428</v>
      </c>
      <c r="B181" s="107" t="s">
        <v>100</v>
      </c>
      <c r="C181" s="107" t="s">
        <v>89</v>
      </c>
      <c r="D181" s="107" t="s">
        <v>129</v>
      </c>
      <c r="E181" s="107" t="s">
        <v>4</v>
      </c>
      <c r="F181" s="108">
        <f>F182+F199+F206</f>
        <v>17058.940000000002</v>
      </c>
    </row>
    <row r="182" spans="1:6" s="3" customFormat="1" ht="51">
      <c r="A182" s="113" t="s">
        <v>131</v>
      </c>
      <c r="B182" s="107" t="s">
        <v>100</v>
      </c>
      <c r="C182" s="107" t="s">
        <v>89</v>
      </c>
      <c r="D182" s="107" t="s">
        <v>130</v>
      </c>
      <c r="E182" s="107" t="s">
        <v>4</v>
      </c>
      <c r="F182" s="108">
        <f>F183+F196+F189+F186</f>
        <v>6790.93</v>
      </c>
    </row>
    <row r="183" spans="1:6" s="3" customFormat="1" ht="25.5">
      <c r="A183" s="113" t="s">
        <v>219</v>
      </c>
      <c r="B183" s="107" t="s">
        <v>100</v>
      </c>
      <c r="C183" s="107" t="s">
        <v>89</v>
      </c>
      <c r="D183" s="107" t="s">
        <v>204</v>
      </c>
      <c r="E183" s="107" t="s">
        <v>4</v>
      </c>
      <c r="F183" s="108">
        <f>F184</f>
        <v>3903.38</v>
      </c>
    </row>
    <row r="184" spans="1:6" s="3" customFormat="1" ht="25.5">
      <c r="A184" s="113" t="s">
        <v>224</v>
      </c>
      <c r="B184" s="107" t="s">
        <v>100</v>
      </c>
      <c r="C184" s="107" t="s">
        <v>89</v>
      </c>
      <c r="D184" s="107" t="s">
        <v>204</v>
      </c>
      <c r="E184" s="107" t="s">
        <v>101</v>
      </c>
      <c r="F184" s="108">
        <f>F185</f>
        <v>3903.38</v>
      </c>
    </row>
    <row r="185" spans="1:6" s="3" customFormat="1" ht="25.5">
      <c r="A185" s="113" t="s">
        <v>12</v>
      </c>
      <c r="B185" s="107" t="s">
        <v>100</v>
      </c>
      <c r="C185" s="107" t="s">
        <v>89</v>
      </c>
      <c r="D185" s="107" t="s">
        <v>204</v>
      </c>
      <c r="E185" s="107" t="s">
        <v>13</v>
      </c>
      <c r="F185" s="108">
        <v>3903.38</v>
      </c>
    </row>
    <row r="186" spans="1:6" s="3" customFormat="1" ht="25.5">
      <c r="A186" s="113" t="s">
        <v>473</v>
      </c>
      <c r="B186" s="107" t="s">
        <v>100</v>
      </c>
      <c r="C186" s="107" t="s">
        <v>89</v>
      </c>
      <c r="D186" s="107" t="s">
        <v>474</v>
      </c>
      <c r="E186" s="107" t="s">
        <v>4</v>
      </c>
      <c r="F186" s="108">
        <f>F187</f>
        <v>631.3</v>
      </c>
    </row>
    <row r="187" spans="1:6" s="3" customFormat="1" ht="25.5">
      <c r="A187" s="113" t="s">
        <v>224</v>
      </c>
      <c r="B187" s="107" t="s">
        <v>100</v>
      </c>
      <c r="C187" s="107" t="s">
        <v>89</v>
      </c>
      <c r="D187" s="107" t="s">
        <v>474</v>
      </c>
      <c r="E187" s="107" t="s">
        <v>101</v>
      </c>
      <c r="F187" s="108">
        <f>F188</f>
        <v>631.3</v>
      </c>
    </row>
    <row r="188" spans="1:6" s="3" customFormat="1" ht="25.5">
      <c r="A188" s="113" t="s">
        <v>12</v>
      </c>
      <c r="B188" s="107" t="s">
        <v>100</v>
      </c>
      <c r="C188" s="107" t="s">
        <v>89</v>
      </c>
      <c r="D188" s="107" t="s">
        <v>474</v>
      </c>
      <c r="E188" s="107" t="s">
        <v>13</v>
      </c>
      <c r="F188" s="108">
        <v>631.3</v>
      </c>
    </row>
    <row r="189" spans="1:6" s="3" customFormat="1" ht="25.5">
      <c r="A189" s="113" t="s">
        <v>450</v>
      </c>
      <c r="B189" s="107" t="s">
        <v>100</v>
      </c>
      <c r="C189" s="107" t="s">
        <v>89</v>
      </c>
      <c r="D189" s="107" t="s">
        <v>451</v>
      </c>
      <c r="E189" s="107" t="s">
        <v>4</v>
      </c>
      <c r="F189" s="108">
        <f>F190+F192+F194</f>
        <v>1975</v>
      </c>
    </row>
    <row r="190" spans="1:6" s="3" customFormat="1" ht="51">
      <c r="A190" s="113" t="s">
        <v>225</v>
      </c>
      <c r="B190" s="107" t="s">
        <v>100</v>
      </c>
      <c r="C190" s="107" t="s">
        <v>89</v>
      </c>
      <c r="D190" s="107" t="s">
        <v>451</v>
      </c>
      <c r="E190" s="107" t="s">
        <v>94</v>
      </c>
      <c r="F190" s="108">
        <f>F191</f>
        <v>1796.6</v>
      </c>
    </row>
    <row r="191" spans="1:6" s="3" customFormat="1" ht="25.5">
      <c r="A191" s="113" t="s">
        <v>25</v>
      </c>
      <c r="B191" s="107" t="s">
        <v>100</v>
      </c>
      <c r="C191" s="107" t="s">
        <v>89</v>
      </c>
      <c r="D191" s="107" t="s">
        <v>451</v>
      </c>
      <c r="E191" s="107" t="s">
        <v>26</v>
      </c>
      <c r="F191" s="108">
        <v>1796.6</v>
      </c>
    </row>
    <row r="192" spans="1:6" s="3" customFormat="1" ht="25.5">
      <c r="A192" s="113" t="s">
        <v>452</v>
      </c>
      <c r="B192" s="107" t="s">
        <v>100</v>
      </c>
      <c r="C192" s="107" t="s">
        <v>89</v>
      </c>
      <c r="D192" s="107" t="s">
        <v>451</v>
      </c>
      <c r="E192" s="107" t="s">
        <v>101</v>
      </c>
      <c r="F192" s="108">
        <f>F193</f>
        <v>146.4</v>
      </c>
    </row>
    <row r="193" spans="1:6" s="3" customFormat="1" ht="25.5">
      <c r="A193" s="113" t="s">
        <v>12</v>
      </c>
      <c r="B193" s="107" t="s">
        <v>100</v>
      </c>
      <c r="C193" s="107" t="s">
        <v>89</v>
      </c>
      <c r="D193" s="107" t="s">
        <v>451</v>
      </c>
      <c r="E193" s="107" t="s">
        <v>13</v>
      </c>
      <c r="F193" s="108">
        <v>146.4</v>
      </c>
    </row>
    <row r="194" spans="1:6" s="3" customFormat="1" ht="12.75">
      <c r="A194" s="114" t="s">
        <v>104</v>
      </c>
      <c r="B194" s="107" t="s">
        <v>100</v>
      </c>
      <c r="C194" s="107" t="s">
        <v>89</v>
      </c>
      <c r="D194" s="107" t="s">
        <v>451</v>
      </c>
      <c r="E194" s="107" t="s">
        <v>105</v>
      </c>
      <c r="F194" s="108">
        <f>F195</f>
        <v>32</v>
      </c>
    </row>
    <row r="195" spans="1:6" s="3" customFormat="1" ht="12.75">
      <c r="A195" s="113" t="s">
        <v>17</v>
      </c>
      <c r="B195" s="107" t="s">
        <v>100</v>
      </c>
      <c r="C195" s="107" t="s">
        <v>89</v>
      </c>
      <c r="D195" s="107" t="s">
        <v>451</v>
      </c>
      <c r="E195" s="107" t="s">
        <v>18</v>
      </c>
      <c r="F195" s="108">
        <v>32</v>
      </c>
    </row>
    <row r="196" spans="1:6" s="3" customFormat="1" ht="38.25">
      <c r="A196" s="113" t="s">
        <v>205</v>
      </c>
      <c r="B196" s="107" t="s">
        <v>100</v>
      </c>
      <c r="C196" s="107" t="s">
        <v>89</v>
      </c>
      <c r="D196" s="107" t="s">
        <v>206</v>
      </c>
      <c r="E196" s="107" t="s">
        <v>4</v>
      </c>
      <c r="F196" s="108">
        <f>F197</f>
        <v>281.25</v>
      </c>
    </row>
    <row r="197" spans="1:6" s="3" customFormat="1" ht="12.75" outlineLevel="5">
      <c r="A197" s="113" t="s">
        <v>121</v>
      </c>
      <c r="B197" s="107" t="s">
        <v>100</v>
      </c>
      <c r="C197" s="107" t="s">
        <v>89</v>
      </c>
      <c r="D197" s="107" t="s">
        <v>206</v>
      </c>
      <c r="E197" s="107" t="s">
        <v>68</v>
      </c>
      <c r="F197" s="108">
        <f>F198</f>
        <v>281.25</v>
      </c>
    </row>
    <row r="198" spans="1:6" s="3" customFormat="1" ht="12.75" outlineLevel="5">
      <c r="A198" s="113" t="s">
        <v>441</v>
      </c>
      <c r="B198" s="107" t="s">
        <v>100</v>
      </c>
      <c r="C198" s="107" t="s">
        <v>89</v>
      </c>
      <c r="D198" s="107" t="s">
        <v>206</v>
      </c>
      <c r="E198" s="107" t="s">
        <v>442</v>
      </c>
      <c r="F198" s="108">
        <v>281.25</v>
      </c>
    </row>
    <row r="199" spans="1:6" s="3" customFormat="1" ht="51" outlineLevel="5">
      <c r="A199" s="113" t="s">
        <v>133</v>
      </c>
      <c r="B199" s="107" t="s">
        <v>100</v>
      </c>
      <c r="C199" s="107" t="s">
        <v>89</v>
      </c>
      <c r="D199" s="107" t="s">
        <v>132</v>
      </c>
      <c r="E199" s="107" t="s">
        <v>4</v>
      </c>
      <c r="F199" s="108">
        <f>F200+F203</f>
        <v>6606.01</v>
      </c>
    </row>
    <row r="200" spans="1:6" s="3" customFormat="1" ht="63.75" outlineLevel="5">
      <c r="A200" s="113" t="s">
        <v>41</v>
      </c>
      <c r="B200" s="107" t="s">
        <v>100</v>
      </c>
      <c r="C200" s="107" t="s">
        <v>89</v>
      </c>
      <c r="D200" s="107" t="s">
        <v>207</v>
      </c>
      <c r="E200" s="107" t="s">
        <v>4</v>
      </c>
      <c r="F200" s="108">
        <f>F201</f>
        <v>65.2</v>
      </c>
    </row>
    <row r="201" spans="1:6" s="3" customFormat="1" ht="25.5" outlineLevel="5">
      <c r="A201" s="113" t="s">
        <v>224</v>
      </c>
      <c r="B201" s="107" t="s">
        <v>100</v>
      </c>
      <c r="C201" s="107" t="s">
        <v>89</v>
      </c>
      <c r="D201" s="107" t="s">
        <v>207</v>
      </c>
      <c r="E201" s="107" t="s">
        <v>101</v>
      </c>
      <c r="F201" s="108">
        <f>F202</f>
        <v>65.2</v>
      </c>
    </row>
    <row r="202" spans="1:6" s="3" customFormat="1" ht="38.25" outlineLevel="5">
      <c r="A202" s="113" t="s">
        <v>102</v>
      </c>
      <c r="B202" s="107" t="s">
        <v>100</v>
      </c>
      <c r="C202" s="107" t="s">
        <v>89</v>
      </c>
      <c r="D202" s="107" t="s">
        <v>207</v>
      </c>
      <c r="E202" s="107" t="s">
        <v>13</v>
      </c>
      <c r="F202" s="108">
        <v>65.2</v>
      </c>
    </row>
    <row r="203" spans="1:6" s="3" customFormat="1" ht="39.75" customHeight="1" outlineLevel="5">
      <c r="A203" s="113" t="s">
        <v>475</v>
      </c>
      <c r="B203" s="107" t="s">
        <v>100</v>
      </c>
      <c r="C203" s="107" t="s">
        <v>89</v>
      </c>
      <c r="D203" s="111" t="s">
        <v>476</v>
      </c>
      <c r="E203" s="107" t="s">
        <v>4</v>
      </c>
      <c r="F203" s="108">
        <f>F204</f>
        <v>6540.81</v>
      </c>
    </row>
    <row r="204" spans="1:6" s="3" customFormat="1" ht="36" customHeight="1" outlineLevel="5">
      <c r="A204" s="113" t="s">
        <v>224</v>
      </c>
      <c r="B204" s="107" t="s">
        <v>100</v>
      </c>
      <c r="C204" s="107" t="s">
        <v>89</v>
      </c>
      <c r="D204" s="111" t="s">
        <v>476</v>
      </c>
      <c r="E204" s="107" t="s">
        <v>101</v>
      </c>
      <c r="F204" s="108">
        <f>F205</f>
        <v>6540.81</v>
      </c>
    </row>
    <row r="205" spans="1:6" s="3" customFormat="1" ht="39" customHeight="1" outlineLevel="5">
      <c r="A205" s="113" t="s">
        <v>102</v>
      </c>
      <c r="B205" s="107" t="s">
        <v>100</v>
      </c>
      <c r="C205" s="107" t="s">
        <v>89</v>
      </c>
      <c r="D205" s="111" t="s">
        <v>476</v>
      </c>
      <c r="E205" s="107" t="s">
        <v>13</v>
      </c>
      <c r="F205" s="108">
        <v>6540.81</v>
      </c>
    </row>
    <row r="206" spans="1:6" s="3" customFormat="1" ht="50.25" customHeight="1" outlineLevel="5">
      <c r="A206" s="113" t="s">
        <v>229</v>
      </c>
      <c r="B206" s="103" t="s">
        <v>100</v>
      </c>
      <c r="C206" s="103" t="s">
        <v>89</v>
      </c>
      <c r="D206" s="107" t="s">
        <v>208</v>
      </c>
      <c r="E206" s="107" t="s">
        <v>4</v>
      </c>
      <c r="F206" s="108">
        <f>F207</f>
        <v>3662</v>
      </c>
    </row>
    <row r="207" spans="1:6" s="3" customFormat="1" ht="39" customHeight="1" outlineLevel="5">
      <c r="A207" s="113" t="s">
        <v>478</v>
      </c>
      <c r="B207" s="103" t="s">
        <v>100</v>
      </c>
      <c r="C207" s="103" t="s">
        <v>89</v>
      </c>
      <c r="D207" s="107" t="s">
        <v>477</v>
      </c>
      <c r="E207" s="107" t="s">
        <v>4</v>
      </c>
      <c r="F207" s="108">
        <f>F208</f>
        <v>3662</v>
      </c>
    </row>
    <row r="208" spans="1:6" s="3" customFormat="1" ht="39" customHeight="1" outlineLevel="5">
      <c r="A208" s="113" t="s">
        <v>224</v>
      </c>
      <c r="B208" s="103" t="s">
        <v>100</v>
      </c>
      <c r="C208" s="103" t="s">
        <v>89</v>
      </c>
      <c r="D208" s="107" t="s">
        <v>477</v>
      </c>
      <c r="E208" s="107" t="s">
        <v>101</v>
      </c>
      <c r="F208" s="108">
        <f>F209</f>
        <v>3662</v>
      </c>
    </row>
    <row r="209" spans="1:6" s="3" customFormat="1" ht="39" customHeight="1" outlineLevel="5">
      <c r="A209" s="113" t="s">
        <v>102</v>
      </c>
      <c r="B209" s="103" t="s">
        <v>100</v>
      </c>
      <c r="C209" s="103" t="s">
        <v>89</v>
      </c>
      <c r="D209" s="107" t="s">
        <v>477</v>
      </c>
      <c r="E209" s="107" t="s">
        <v>13</v>
      </c>
      <c r="F209" s="108">
        <v>3662</v>
      </c>
    </row>
    <row r="210" spans="1:6" s="3" customFormat="1" ht="12.75">
      <c r="A210" s="113" t="s">
        <v>190</v>
      </c>
      <c r="B210" s="103" t="s">
        <v>100</v>
      </c>
      <c r="C210" s="103" t="s">
        <v>96</v>
      </c>
      <c r="D210" s="107" t="s">
        <v>88</v>
      </c>
      <c r="E210" s="107" t="s">
        <v>4</v>
      </c>
      <c r="F210" s="108">
        <f>F211</f>
        <v>1500</v>
      </c>
    </row>
    <row r="211" spans="1:6" s="3" customFormat="1" ht="51">
      <c r="A211" s="113" t="s">
        <v>229</v>
      </c>
      <c r="B211" s="103" t="s">
        <v>100</v>
      </c>
      <c r="C211" s="103" t="s">
        <v>96</v>
      </c>
      <c r="D211" s="107" t="s">
        <v>208</v>
      </c>
      <c r="E211" s="107" t="s">
        <v>4</v>
      </c>
      <c r="F211" s="108">
        <f>F215+F212</f>
        <v>1500</v>
      </c>
    </row>
    <row r="212" spans="1:6" s="3" customFormat="1" ht="25.5">
      <c r="A212" s="113" t="s">
        <v>458</v>
      </c>
      <c r="B212" s="103" t="s">
        <v>100</v>
      </c>
      <c r="C212" s="103" t="s">
        <v>96</v>
      </c>
      <c r="D212" s="107" t="s">
        <v>459</v>
      </c>
      <c r="E212" s="107" t="s">
        <v>4</v>
      </c>
      <c r="F212" s="108">
        <f>F213</f>
        <v>600</v>
      </c>
    </row>
    <row r="213" spans="1:6" s="3" customFormat="1" ht="12.75">
      <c r="A213" s="113" t="s">
        <v>121</v>
      </c>
      <c r="B213" s="103" t="s">
        <v>100</v>
      </c>
      <c r="C213" s="103" t="s">
        <v>96</v>
      </c>
      <c r="D213" s="107" t="s">
        <v>459</v>
      </c>
      <c r="E213" s="107" t="s">
        <v>68</v>
      </c>
      <c r="F213" s="108">
        <f>F214</f>
        <v>600</v>
      </c>
    </row>
    <row r="214" spans="1:6" s="3" customFormat="1" ht="12.75">
      <c r="A214" s="113" t="s">
        <v>441</v>
      </c>
      <c r="B214" s="103" t="s">
        <v>100</v>
      </c>
      <c r="C214" s="103" t="s">
        <v>96</v>
      </c>
      <c r="D214" s="107" t="s">
        <v>459</v>
      </c>
      <c r="E214" s="107" t="s">
        <v>442</v>
      </c>
      <c r="F214" s="108">
        <v>600</v>
      </c>
    </row>
    <row r="215" spans="1:6" s="3" customFormat="1" ht="27" customHeight="1">
      <c r="A215" s="113" t="s">
        <v>457</v>
      </c>
      <c r="B215" s="103" t="s">
        <v>100</v>
      </c>
      <c r="C215" s="103" t="s">
        <v>96</v>
      </c>
      <c r="D215" s="107" t="s">
        <v>191</v>
      </c>
      <c r="E215" s="107" t="s">
        <v>4</v>
      </c>
      <c r="F215" s="108">
        <f>F218+F216</f>
        <v>900</v>
      </c>
    </row>
    <row r="216" spans="1:6" s="3" customFormat="1" ht="27" customHeight="1">
      <c r="A216" s="113" t="s">
        <v>224</v>
      </c>
      <c r="B216" s="103" t="s">
        <v>100</v>
      </c>
      <c r="C216" s="103" t="s">
        <v>96</v>
      </c>
      <c r="D216" s="107" t="s">
        <v>191</v>
      </c>
      <c r="E216" s="107" t="s">
        <v>101</v>
      </c>
      <c r="F216" s="108">
        <f>F217</f>
        <v>230</v>
      </c>
    </row>
    <row r="217" spans="1:6" s="3" customFormat="1" ht="27" customHeight="1">
      <c r="A217" s="113" t="s">
        <v>102</v>
      </c>
      <c r="B217" s="103" t="s">
        <v>100</v>
      </c>
      <c r="C217" s="103" t="s">
        <v>96</v>
      </c>
      <c r="D217" s="107" t="s">
        <v>191</v>
      </c>
      <c r="E217" s="107" t="s">
        <v>13</v>
      </c>
      <c r="F217" s="108">
        <v>230</v>
      </c>
    </row>
    <row r="218" spans="1:6" s="3" customFormat="1" ht="12.75">
      <c r="A218" s="113" t="s">
        <v>121</v>
      </c>
      <c r="B218" s="103" t="s">
        <v>100</v>
      </c>
      <c r="C218" s="103" t="s">
        <v>96</v>
      </c>
      <c r="D218" s="107" t="s">
        <v>191</v>
      </c>
      <c r="E218" s="107" t="s">
        <v>68</v>
      </c>
      <c r="F218" s="108">
        <f>F219</f>
        <v>670</v>
      </c>
    </row>
    <row r="219" spans="1:6" s="3" customFormat="1" ht="12.75">
      <c r="A219" s="113" t="s">
        <v>441</v>
      </c>
      <c r="B219" s="103" t="s">
        <v>100</v>
      </c>
      <c r="C219" s="103" t="s">
        <v>96</v>
      </c>
      <c r="D219" s="107" t="s">
        <v>191</v>
      </c>
      <c r="E219" s="107" t="s">
        <v>442</v>
      </c>
      <c r="F219" s="108">
        <v>670</v>
      </c>
    </row>
    <row r="220" spans="1:6" s="3" customFormat="1" ht="25.5">
      <c r="A220" s="113" t="s">
        <v>37</v>
      </c>
      <c r="B220" s="103" t="s">
        <v>100</v>
      </c>
      <c r="C220" s="103" t="s">
        <v>100</v>
      </c>
      <c r="D220" s="107" t="s">
        <v>88</v>
      </c>
      <c r="E220" s="107" t="s">
        <v>4</v>
      </c>
      <c r="F220" s="108">
        <f>F221</f>
        <v>2.47</v>
      </c>
    </row>
    <row r="221" spans="1:6" s="3" customFormat="1" ht="25.5">
      <c r="A221" s="114" t="s">
        <v>16</v>
      </c>
      <c r="B221" s="103" t="s">
        <v>100</v>
      </c>
      <c r="C221" s="103" t="s">
        <v>100</v>
      </c>
      <c r="D221" s="107" t="s">
        <v>90</v>
      </c>
      <c r="E221" s="107" t="s">
        <v>4</v>
      </c>
      <c r="F221" s="108">
        <f>F222</f>
        <v>2.47</v>
      </c>
    </row>
    <row r="222" spans="1:6" s="3" customFormat="1" ht="25.5">
      <c r="A222" s="114" t="s">
        <v>91</v>
      </c>
      <c r="B222" s="103" t="s">
        <v>100</v>
      </c>
      <c r="C222" s="103" t="s">
        <v>100</v>
      </c>
      <c r="D222" s="107" t="s">
        <v>92</v>
      </c>
      <c r="E222" s="107" t="s">
        <v>4</v>
      </c>
      <c r="F222" s="108">
        <f>F223</f>
        <v>2.47</v>
      </c>
    </row>
    <row r="223" spans="1:6" s="3" customFormat="1" ht="76.5">
      <c r="A223" s="113" t="s">
        <v>75</v>
      </c>
      <c r="B223" s="103" t="s">
        <v>100</v>
      </c>
      <c r="C223" s="103" t="s">
        <v>100</v>
      </c>
      <c r="D223" s="107" t="s">
        <v>134</v>
      </c>
      <c r="E223" s="107" t="s">
        <v>4</v>
      </c>
      <c r="F223" s="108">
        <f>F224</f>
        <v>2.47</v>
      </c>
    </row>
    <row r="224" spans="1:6" s="3" customFormat="1" ht="25.5">
      <c r="A224" s="113" t="s">
        <v>224</v>
      </c>
      <c r="B224" s="103" t="s">
        <v>100</v>
      </c>
      <c r="C224" s="103" t="s">
        <v>100</v>
      </c>
      <c r="D224" s="107" t="s">
        <v>134</v>
      </c>
      <c r="E224" s="107" t="s">
        <v>101</v>
      </c>
      <c r="F224" s="108">
        <f>F225</f>
        <v>2.47</v>
      </c>
    </row>
    <row r="225" spans="1:6" s="3" customFormat="1" ht="25.5">
      <c r="A225" s="113" t="s">
        <v>12</v>
      </c>
      <c r="B225" s="103" t="s">
        <v>100</v>
      </c>
      <c r="C225" s="103" t="s">
        <v>100</v>
      </c>
      <c r="D225" s="107" t="s">
        <v>134</v>
      </c>
      <c r="E225" s="107" t="s">
        <v>13</v>
      </c>
      <c r="F225" s="108">
        <v>2.47</v>
      </c>
    </row>
    <row r="226" spans="1:6" s="3" customFormat="1" ht="12.75">
      <c r="A226" s="113" t="s">
        <v>38</v>
      </c>
      <c r="B226" s="103" t="s">
        <v>135</v>
      </c>
      <c r="C226" s="103" t="s">
        <v>87</v>
      </c>
      <c r="D226" s="103" t="s">
        <v>88</v>
      </c>
      <c r="E226" s="103" t="s">
        <v>4</v>
      </c>
      <c r="F226" s="108">
        <f>F227+F251+F333+F311+F278+F307</f>
        <v>349950.91</v>
      </c>
    </row>
    <row r="227" spans="1:6" s="3" customFormat="1" ht="12.75">
      <c r="A227" s="113" t="s">
        <v>39</v>
      </c>
      <c r="B227" s="107" t="s">
        <v>135</v>
      </c>
      <c r="C227" s="107" t="s">
        <v>86</v>
      </c>
      <c r="D227" s="107" t="s">
        <v>88</v>
      </c>
      <c r="E227" s="107" t="s">
        <v>4</v>
      </c>
      <c r="F227" s="108">
        <f>F228</f>
        <v>90394.30999999998</v>
      </c>
    </row>
    <row r="228" spans="1:6" s="3" customFormat="1" ht="38.25">
      <c r="A228" s="113" t="s">
        <v>209</v>
      </c>
      <c r="B228" s="107" t="s">
        <v>135</v>
      </c>
      <c r="C228" s="107" t="s">
        <v>86</v>
      </c>
      <c r="D228" s="107" t="s">
        <v>136</v>
      </c>
      <c r="E228" s="107" t="s">
        <v>4</v>
      </c>
      <c r="F228" s="108">
        <f>F229</f>
        <v>90394.30999999998</v>
      </c>
    </row>
    <row r="229" spans="1:6" s="3" customFormat="1" ht="25.5">
      <c r="A229" s="113" t="s">
        <v>137</v>
      </c>
      <c r="B229" s="107" t="s">
        <v>135</v>
      </c>
      <c r="C229" s="107" t="s">
        <v>86</v>
      </c>
      <c r="D229" s="107" t="s">
        <v>138</v>
      </c>
      <c r="E229" s="107" t="s">
        <v>4</v>
      </c>
      <c r="F229" s="108">
        <f>F236+F233+F239+F248+F242+F245+F230</f>
        <v>90394.30999999998</v>
      </c>
    </row>
    <row r="230" spans="1:6" s="3" customFormat="1" ht="25.5">
      <c r="A230" s="113" t="s">
        <v>565</v>
      </c>
      <c r="B230" s="107" t="s">
        <v>135</v>
      </c>
      <c r="C230" s="107" t="s">
        <v>86</v>
      </c>
      <c r="D230" s="107" t="s">
        <v>566</v>
      </c>
      <c r="E230" s="110" t="s">
        <v>4</v>
      </c>
      <c r="F230" s="108">
        <f>F231</f>
        <v>578.9</v>
      </c>
    </row>
    <row r="231" spans="1:6" s="3" customFormat="1" ht="38.25">
      <c r="A231" s="113" t="s">
        <v>140</v>
      </c>
      <c r="B231" s="107" t="s">
        <v>135</v>
      </c>
      <c r="C231" s="107" t="s">
        <v>86</v>
      </c>
      <c r="D231" s="107" t="s">
        <v>566</v>
      </c>
      <c r="E231" s="107" t="s">
        <v>111</v>
      </c>
      <c r="F231" s="108">
        <f>F232</f>
        <v>578.9</v>
      </c>
    </row>
    <row r="232" spans="1:6" s="3" customFormat="1" ht="12.75">
      <c r="A232" s="113" t="s">
        <v>63</v>
      </c>
      <c r="B232" s="107" t="s">
        <v>135</v>
      </c>
      <c r="C232" s="107" t="s">
        <v>86</v>
      </c>
      <c r="D232" s="107" t="s">
        <v>566</v>
      </c>
      <c r="E232" s="110" t="s">
        <v>64</v>
      </c>
      <c r="F232" s="108">
        <v>578.9</v>
      </c>
    </row>
    <row r="233" spans="1:6" s="3" customFormat="1" ht="38.25">
      <c r="A233" s="113" t="s">
        <v>141</v>
      </c>
      <c r="B233" s="107" t="s">
        <v>135</v>
      </c>
      <c r="C233" s="107" t="s">
        <v>86</v>
      </c>
      <c r="D233" s="107" t="s">
        <v>142</v>
      </c>
      <c r="E233" s="110" t="s">
        <v>4</v>
      </c>
      <c r="F233" s="109">
        <f>F234</f>
        <v>31303.2</v>
      </c>
    </row>
    <row r="234" spans="1:6" s="3" customFormat="1" ht="38.25">
      <c r="A234" s="113" t="s">
        <v>140</v>
      </c>
      <c r="B234" s="107" t="s">
        <v>135</v>
      </c>
      <c r="C234" s="107" t="s">
        <v>86</v>
      </c>
      <c r="D234" s="107" t="s">
        <v>142</v>
      </c>
      <c r="E234" s="107" t="s">
        <v>111</v>
      </c>
      <c r="F234" s="109">
        <f>F235</f>
        <v>31303.2</v>
      </c>
    </row>
    <row r="235" spans="1:6" s="3" customFormat="1" ht="12.75">
      <c r="A235" s="113" t="s">
        <v>63</v>
      </c>
      <c r="B235" s="107" t="s">
        <v>135</v>
      </c>
      <c r="C235" s="107" t="s">
        <v>86</v>
      </c>
      <c r="D235" s="107" t="s">
        <v>142</v>
      </c>
      <c r="E235" s="110" t="s">
        <v>64</v>
      </c>
      <c r="F235" s="109">
        <v>31303.2</v>
      </c>
    </row>
    <row r="236" spans="1:6" s="3" customFormat="1" ht="63.75" outlineLevel="2">
      <c r="A236" s="113" t="s">
        <v>40</v>
      </c>
      <c r="B236" s="107" t="s">
        <v>135</v>
      </c>
      <c r="C236" s="107" t="s">
        <v>86</v>
      </c>
      <c r="D236" s="107" t="s">
        <v>139</v>
      </c>
      <c r="E236" s="107" t="s">
        <v>4</v>
      </c>
      <c r="F236" s="108">
        <f>F237</f>
        <v>50359</v>
      </c>
    </row>
    <row r="237" spans="1:6" s="3" customFormat="1" ht="38.25" outlineLevel="2">
      <c r="A237" s="113" t="s">
        <v>140</v>
      </c>
      <c r="B237" s="107" t="s">
        <v>135</v>
      </c>
      <c r="C237" s="107" t="s">
        <v>86</v>
      </c>
      <c r="D237" s="107" t="s">
        <v>139</v>
      </c>
      <c r="E237" s="107" t="s">
        <v>111</v>
      </c>
      <c r="F237" s="108">
        <f>F238</f>
        <v>50359</v>
      </c>
    </row>
    <row r="238" spans="1:6" s="3" customFormat="1" ht="20.25" customHeight="1" outlineLevel="2">
      <c r="A238" s="113" t="s">
        <v>63</v>
      </c>
      <c r="B238" s="107" t="s">
        <v>135</v>
      </c>
      <c r="C238" s="107" t="s">
        <v>86</v>
      </c>
      <c r="D238" s="107" t="s">
        <v>139</v>
      </c>
      <c r="E238" s="110" t="s">
        <v>64</v>
      </c>
      <c r="F238" s="109">
        <v>50359</v>
      </c>
    </row>
    <row r="239" spans="1:6" s="3" customFormat="1" ht="27.75" customHeight="1" outlineLevel="2">
      <c r="A239" s="113" t="s">
        <v>220</v>
      </c>
      <c r="B239" s="107" t="s">
        <v>135</v>
      </c>
      <c r="C239" s="107" t="s">
        <v>86</v>
      </c>
      <c r="D239" s="107" t="s">
        <v>144</v>
      </c>
      <c r="E239" s="110" t="s">
        <v>4</v>
      </c>
      <c r="F239" s="109">
        <f>F240</f>
        <v>1642</v>
      </c>
    </row>
    <row r="240" spans="1:6" s="3" customFormat="1" ht="38.25" outlineLevel="2">
      <c r="A240" s="113" t="s">
        <v>140</v>
      </c>
      <c r="B240" s="107" t="s">
        <v>135</v>
      </c>
      <c r="C240" s="107" t="s">
        <v>86</v>
      </c>
      <c r="D240" s="107" t="s">
        <v>144</v>
      </c>
      <c r="E240" s="107" t="s">
        <v>111</v>
      </c>
      <c r="F240" s="109">
        <f>F241</f>
        <v>1642</v>
      </c>
    </row>
    <row r="241" spans="1:6" s="3" customFormat="1" ht="12.75" outlineLevel="2">
      <c r="A241" s="113" t="s">
        <v>63</v>
      </c>
      <c r="B241" s="107" t="s">
        <v>135</v>
      </c>
      <c r="C241" s="107" t="s">
        <v>86</v>
      </c>
      <c r="D241" s="107" t="s">
        <v>144</v>
      </c>
      <c r="E241" s="110" t="s">
        <v>64</v>
      </c>
      <c r="F241" s="109">
        <v>1642</v>
      </c>
    </row>
    <row r="242" spans="1:6" s="3" customFormat="1" ht="25.5" outlineLevel="2">
      <c r="A242" s="113" t="s">
        <v>432</v>
      </c>
      <c r="B242" s="107" t="s">
        <v>135</v>
      </c>
      <c r="C242" s="107" t="s">
        <v>86</v>
      </c>
      <c r="D242" s="107" t="s">
        <v>424</v>
      </c>
      <c r="E242" s="110" t="s">
        <v>4</v>
      </c>
      <c r="F242" s="109">
        <f>F243</f>
        <v>977.59</v>
      </c>
    </row>
    <row r="243" spans="1:6" s="3" customFormat="1" ht="38.25" outlineLevel="2">
      <c r="A243" s="113" t="s">
        <v>140</v>
      </c>
      <c r="B243" s="107" t="s">
        <v>135</v>
      </c>
      <c r="C243" s="107" t="s">
        <v>86</v>
      </c>
      <c r="D243" s="107" t="s">
        <v>424</v>
      </c>
      <c r="E243" s="107" t="s">
        <v>111</v>
      </c>
      <c r="F243" s="109">
        <f>F244</f>
        <v>977.59</v>
      </c>
    </row>
    <row r="244" spans="1:6" s="3" customFormat="1" ht="12.75" outlineLevel="2">
      <c r="A244" s="113" t="s">
        <v>63</v>
      </c>
      <c r="B244" s="107" t="s">
        <v>135</v>
      </c>
      <c r="C244" s="107" t="s">
        <v>86</v>
      </c>
      <c r="D244" s="107" t="s">
        <v>424</v>
      </c>
      <c r="E244" s="110" t="s">
        <v>64</v>
      </c>
      <c r="F244" s="109">
        <v>977.59</v>
      </c>
    </row>
    <row r="245" spans="1:6" s="3" customFormat="1" ht="76.5" outlineLevel="2">
      <c r="A245" s="113" t="s">
        <v>490</v>
      </c>
      <c r="B245" s="107" t="s">
        <v>135</v>
      </c>
      <c r="C245" s="107" t="s">
        <v>86</v>
      </c>
      <c r="D245" s="107" t="s">
        <v>489</v>
      </c>
      <c r="E245" s="110" t="s">
        <v>4</v>
      </c>
      <c r="F245" s="109">
        <f>F246</f>
        <v>5000</v>
      </c>
    </row>
    <row r="246" spans="1:6" s="3" customFormat="1" ht="38.25" outlineLevel="2">
      <c r="A246" s="113" t="s">
        <v>140</v>
      </c>
      <c r="B246" s="107" t="s">
        <v>135</v>
      </c>
      <c r="C246" s="107" t="s">
        <v>86</v>
      </c>
      <c r="D246" s="107" t="s">
        <v>489</v>
      </c>
      <c r="E246" s="107" t="s">
        <v>111</v>
      </c>
      <c r="F246" s="109">
        <f>F247</f>
        <v>5000</v>
      </c>
    </row>
    <row r="247" spans="1:6" s="3" customFormat="1" ht="12.75" outlineLevel="2">
      <c r="A247" s="113" t="s">
        <v>63</v>
      </c>
      <c r="B247" s="107" t="s">
        <v>135</v>
      </c>
      <c r="C247" s="107" t="s">
        <v>86</v>
      </c>
      <c r="D247" s="107" t="s">
        <v>489</v>
      </c>
      <c r="E247" s="110" t="s">
        <v>64</v>
      </c>
      <c r="F247" s="109">
        <v>5000</v>
      </c>
    </row>
    <row r="248" spans="1:6" s="3" customFormat="1" ht="27" customHeight="1" outlineLevel="2">
      <c r="A248" s="113" t="s">
        <v>354</v>
      </c>
      <c r="B248" s="107" t="s">
        <v>135</v>
      </c>
      <c r="C248" s="107" t="s">
        <v>86</v>
      </c>
      <c r="D248" s="107" t="s">
        <v>355</v>
      </c>
      <c r="E248" s="110" t="s">
        <v>4</v>
      </c>
      <c r="F248" s="109">
        <f>F249</f>
        <v>533.62</v>
      </c>
    </row>
    <row r="249" spans="1:6" s="3" customFormat="1" ht="38.25" outlineLevel="2">
      <c r="A249" s="113" t="s">
        <v>140</v>
      </c>
      <c r="B249" s="107" t="s">
        <v>135</v>
      </c>
      <c r="C249" s="107" t="s">
        <v>86</v>
      </c>
      <c r="D249" s="107" t="s">
        <v>355</v>
      </c>
      <c r="E249" s="110" t="s">
        <v>111</v>
      </c>
      <c r="F249" s="109">
        <f>F250</f>
        <v>533.62</v>
      </c>
    </row>
    <row r="250" spans="1:6" s="3" customFormat="1" ht="12.75" outlineLevel="2">
      <c r="A250" s="113" t="s">
        <v>63</v>
      </c>
      <c r="B250" s="107" t="s">
        <v>135</v>
      </c>
      <c r="C250" s="107" t="s">
        <v>86</v>
      </c>
      <c r="D250" s="107" t="s">
        <v>355</v>
      </c>
      <c r="E250" s="110" t="s">
        <v>64</v>
      </c>
      <c r="F250" s="109">
        <v>533.62</v>
      </c>
    </row>
    <row r="251" spans="1:6" s="3" customFormat="1" ht="12.75">
      <c r="A251" s="113" t="s">
        <v>42</v>
      </c>
      <c r="B251" s="107" t="s">
        <v>135</v>
      </c>
      <c r="C251" s="107" t="s">
        <v>89</v>
      </c>
      <c r="D251" s="107" t="s">
        <v>88</v>
      </c>
      <c r="E251" s="107" t="s">
        <v>4</v>
      </c>
      <c r="F251" s="108">
        <f>F252</f>
        <v>220686.16</v>
      </c>
    </row>
    <row r="252" spans="1:6" s="3" customFormat="1" ht="36.75" customHeight="1">
      <c r="A252" s="113" t="s">
        <v>209</v>
      </c>
      <c r="B252" s="107" t="s">
        <v>135</v>
      </c>
      <c r="C252" s="107" t="s">
        <v>89</v>
      </c>
      <c r="D252" s="107" t="s">
        <v>136</v>
      </c>
      <c r="E252" s="107" t="s">
        <v>4</v>
      </c>
      <c r="F252" s="108">
        <f>F253</f>
        <v>220686.16</v>
      </c>
    </row>
    <row r="253" spans="1:6" s="3" customFormat="1" ht="25.5" customHeight="1">
      <c r="A253" s="113" t="s">
        <v>145</v>
      </c>
      <c r="B253" s="107" t="s">
        <v>135</v>
      </c>
      <c r="C253" s="107" t="s">
        <v>89</v>
      </c>
      <c r="D253" s="107" t="s">
        <v>146</v>
      </c>
      <c r="E253" s="107" t="s">
        <v>4</v>
      </c>
      <c r="F253" s="108">
        <f>F254+F260+F263+F257+F269+F266+F272+F275</f>
        <v>220686.16</v>
      </c>
    </row>
    <row r="254" spans="1:6" s="3" customFormat="1" ht="48" customHeight="1">
      <c r="A254" s="113" t="s">
        <v>147</v>
      </c>
      <c r="B254" s="107" t="s">
        <v>135</v>
      </c>
      <c r="C254" s="107" t="s">
        <v>89</v>
      </c>
      <c r="D254" s="107" t="s">
        <v>148</v>
      </c>
      <c r="E254" s="107" t="s">
        <v>4</v>
      </c>
      <c r="F254" s="108">
        <f>F255</f>
        <v>57227.25</v>
      </c>
    </row>
    <row r="255" spans="1:6" s="3" customFormat="1" ht="38.25" customHeight="1">
      <c r="A255" s="113" t="s">
        <v>140</v>
      </c>
      <c r="B255" s="107" t="s">
        <v>135</v>
      </c>
      <c r="C255" s="107" t="s">
        <v>89</v>
      </c>
      <c r="D255" s="107" t="s">
        <v>148</v>
      </c>
      <c r="E255" s="107" t="s">
        <v>111</v>
      </c>
      <c r="F255" s="108">
        <f>F256</f>
        <v>57227.25</v>
      </c>
    </row>
    <row r="256" spans="1:6" s="3" customFormat="1" ht="15" customHeight="1">
      <c r="A256" s="113" t="s">
        <v>63</v>
      </c>
      <c r="B256" s="107" t="s">
        <v>135</v>
      </c>
      <c r="C256" s="107" t="s">
        <v>89</v>
      </c>
      <c r="D256" s="107" t="s">
        <v>148</v>
      </c>
      <c r="E256" s="107" t="s">
        <v>64</v>
      </c>
      <c r="F256" s="108">
        <v>57227.25</v>
      </c>
    </row>
    <row r="257" spans="1:6" s="3" customFormat="1" ht="76.5">
      <c r="A257" s="115" t="s">
        <v>232</v>
      </c>
      <c r="B257" s="107" t="s">
        <v>135</v>
      </c>
      <c r="C257" s="107" t="s">
        <v>89</v>
      </c>
      <c r="D257" s="107" t="s">
        <v>149</v>
      </c>
      <c r="E257" s="107" t="s">
        <v>4</v>
      </c>
      <c r="F257" s="108">
        <f>F258</f>
        <v>138709</v>
      </c>
    </row>
    <row r="258" spans="1:6" s="3" customFormat="1" ht="38.25">
      <c r="A258" s="113" t="s">
        <v>140</v>
      </c>
      <c r="B258" s="107" t="s">
        <v>135</v>
      </c>
      <c r="C258" s="107" t="s">
        <v>89</v>
      </c>
      <c r="D258" s="107" t="s">
        <v>149</v>
      </c>
      <c r="E258" s="107" t="s">
        <v>111</v>
      </c>
      <c r="F258" s="108">
        <f>F259</f>
        <v>138709</v>
      </c>
    </row>
    <row r="259" spans="1:6" s="3" customFormat="1" ht="12.75">
      <c r="A259" s="113" t="s">
        <v>63</v>
      </c>
      <c r="B259" s="107" t="s">
        <v>135</v>
      </c>
      <c r="C259" s="107" t="s">
        <v>89</v>
      </c>
      <c r="D259" s="107" t="s">
        <v>149</v>
      </c>
      <c r="E259" s="107" t="s">
        <v>64</v>
      </c>
      <c r="F259" s="108">
        <v>138709</v>
      </c>
    </row>
    <row r="260" spans="1:6" s="3" customFormat="1" ht="25.5">
      <c r="A260" s="113" t="s">
        <v>143</v>
      </c>
      <c r="B260" s="107" t="s">
        <v>135</v>
      </c>
      <c r="C260" s="107" t="s">
        <v>89</v>
      </c>
      <c r="D260" s="107" t="s">
        <v>211</v>
      </c>
      <c r="E260" s="110" t="s">
        <v>4</v>
      </c>
      <c r="F260" s="109">
        <f>F261</f>
        <v>380</v>
      </c>
    </row>
    <row r="261" spans="1:6" s="3" customFormat="1" ht="38.25">
      <c r="A261" s="113" t="s">
        <v>140</v>
      </c>
      <c r="B261" s="107" t="s">
        <v>135</v>
      </c>
      <c r="C261" s="107" t="s">
        <v>89</v>
      </c>
      <c r="D261" s="107" t="s">
        <v>211</v>
      </c>
      <c r="E261" s="107" t="s">
        <v>111</v>
      </c>
      <c r="F261" s="109">
        <f>F262</f>
        <v>380</v>
      </c>
    </row>
    <row r="262" spans="1:6" s="3" customFormat="1" ht="12.75">
      <c r="A262" s="113" t="s">
        <v>63</v>
      </c>
      <c r="B262" s="107" t="s">
        <v>135</v>
      </c>
      <c r="C262" s="107" t="s">
        <v>89</v>
      </c>
      <c r="D262" s="107" t="s">
        <v>211</v>
      </c>
      <c r="E262" s="110" t="s">
        <v>64</v>
      </c>
      <c r="F262" s="109">
        <v>380</v>
      </c>
    </row>
    <row r="263" spans="1:6" s="3" customFormat="1" ht="48.75" customHeight="1">
      <c r="A263" s="113" t="s">
        <v>491</v>
      </c>
      <c r="B263" s="107" t="s">
        <v>135</v>
      </c>
      <c r="C263" s="107" t="s">
        <v>89</v>
      </c>
      <c r="D263" s="107" t="s">
        <v>492</v>
      </c>
      <c r="E263" s="107" t="s">
        <v>4</v>
      </c>
      <c r="F263" s="108">
        <f>F264</f>
        <v>12081.45</v>
      </c>
    </row>
    <row r="264" spans="1:6" s="3" customFormat="1" ht="38.25">
      <c r="A264" s="113" t="s">
        <v>140</v>
      </c>
      <c r="B264" s="107" t="s">
        <v>135</v>
      </c>
      <c r="C264" s="107" t="s">
        <v>89</v>
      </c>
      <c r="D264" s="107" t="s">
        <v>492</v>
      </c>
      <c r="E264" s="107" t="s">
        <v>111</v>
      </c>
      <c r="F264" s="108">
        <f>F265</f>
        <v>12081.45</v>
      </c>
    </row>
    <row r="265" spans="1:6" s="3" customFormat="1" ht="24.75" customHeight="1">
      <c r="A265" s="113" t="s">
        <v>63</v>
      </c>
      <c r="B265" s="107" t="s">
        <v>135</v>
      </c>
      <c r="C265" s="107" t="s">
        <v>89</v>
      </c>
      <c r="D265" s="107" t="s">
        <v>492</v>
      </c>
      <c r="E265" s="110" t="s">
        <v>64</v>
      </c>
      <c r="F265" s="109">
        <v>12081.45</v>
      </c>
    </row>
    <row r="266" spans="1:6" s="3" customFormat="1" ht="57" customHeight="1">
      <c r="A266" s="113" t="s">
        <v>494</v>
      </c>
      <c r="B266" s="107" t="s">
        <v>135</v>
      </c>
      <c r="C266" s="107" t="s">
        <v>89</v>
      </c>
      <c r="D266" s="107" t="s">
        <v>493</v>
      </c>
      <c r="E266" s="107" t="s">
        <v>4</v>
      </c>
      <c r="F266" s="109">
        <f>F267</f>
        <v>557.24</v>
      </c>
    </row>
    <row r="267" spans="1:6" s="3" customFormat="1" ht="48" customHeight="1">
      <c r="A267" s="113" t="s">
        <v>140</v>
      </c>
      <c r="B267" s="107" t="s">
        <v>135</v>
      </c>
      <c r="C267" s="107" t="s">
        <v>89</v>
      </c>
      <c r="D267" s="107" t="s">
        <v>493</v>
      </c>
      <c r="E267" s="107" t="s">
        <v>111</v>
      </c>
      <c r="F267" s="109">
        <f>F268</f>
        <v>557.24</v>
      </c>
    </row>
    <row r="268" spans="1:6" s="3" customFormat="1" ht="24.75" customHeight="1">
      <c r="A268" s="113" t="s">
        <v>63</v>
      </c>
      <c r="B268" s="107" t="s">
        <v>135</v>
      </c>
      <c r="C268" s="107" t="s">
        <v>89</v>
      </c>
      <c r="D268" s="107" t="s">
        <v>493</v>
      </c>
      <c r="E268" s="110" t="s">
        <v>64</v>
      </c>
      <c r="F268" s="109">
        <v>557.24</v>
      </c>
    </row>
    <row r="269" spans="1:6" s="3" customFormat="1" ht="24.75" customHeight="1">
      <c r="A269" s="113" t="s">
        <v>425</v>
      </c>
      <c r="B269" s="107" t="s">
        <v>135</v>
      </c>
      <c r="C269" s="107" t="s">
        <v>89</v>
      </c>
      <c r="D269" s="107" t="s">
        <v>426</v>
      </c>
      <c r="E269" s="107" t="s">
        <v>4</v>
      </c>
      <c r="F269" s="109">
        <f>F270</f>
        <v>2538.84</v>
      </c>
    </row>
    <row r="270" spans="1:6" s="3" customFormat="1" ht="24.75" customHeight="1">
      <c r="A270" s="113" t="s">
        <v>140</v>
      </c>
      <c r="B270" s="107" t="s">
        <v>135</v>
      </c>
      <c r="C270" s="107" t="s">
        <v>89</v>
      </c>
      <c r="D270" s="107" t="s">
        <v>426</v>
      </c>
      <c r="E270" s="107" t="s">
        <v>111</v>
      </c>
      <c r="F270" s="109">
        <f>F271</f>
        <v>2538.84</v>
      </c>
    </row>
    <row r="271" spans="1:6" s="3" customFormat="1" ht="24.75" customHeight="1">
      <c r="A271" s="113" t="s">
        <v>63</v>
      </c>
      <c r="B271" s="107" t="s">
        <v>135</v>
      </c>
      <c r="C271" s="107" t="s">
        <v>89</v>
      </c>
      <c r="D271" s="107" t="s">
        <v>426</v>
      </c>
      <c r="E271" s="107" t="s">
        <v>64</v>
      </c>
      <c r="F271" s="109">
        <v>2538.84</v>
      </c>
    </row>
    <row r="272" spans="1:6" s="3" customFormat="1" ht="48.75" customHeight="1">
      <c r="A272" s="113" t="s">
        <v>495</v>
      </c>
      <c r="B272" s="107" t="s">
        <v>135</v>
      </c>
      <c r="C272" s="107" t="s">
        <v>89</v>
      </c>
      <c r="D272" s="111" t="s">
        <v>496</v>
      </c>
      <c r="E272" s="107" t="s">
        <v>4</v>
      </c>
      <c r="F272" s="109">
        <f>F273</f>
        <v>8449.71</v>
      </c>
    </row>
    <row r="273" spans="1:6" s="3" customFormat="1" ht="48" customHeight="1">
      <c r="A273" s="113" t="s">
        <v>140</v>
      </c>
      <c r="B273" s="107" t="s">
        <v>135</v>
      </c>
      <c r="C273" s="107" t="s">
        <v>89</v>
      </c>
      <c r="D273" s="111" t="s">
        <v>496</v>
      </c>
      <c r="E273" s="107" t="s">
        <v>111</v>
      </c>
      <c r="F273" s="109">
        <f>F274</f>
        <v>8449.71</v>
      </c>
    </row>
    <row r="274" spans="1:6" s="3" customFormat="1" ht="23.25" customHeight="1">
      <c r="A274" s="113" t="s">
        <v>63</v>
      </c>
      <c r="B274" s="107" t="s">
        <v>135</v>
      </c>
      <c r="C274" s="107" t="s">
        <v>89</v>
      </c>
      <c r="D274" s="111" t="s">
        <v>496</v>
      </c>
      <c r="E274" s="107" t="s">
        <v>64</v>
      </c>
      <c r="F274" s="109">
        <v>8449.71</v>
      </c>
    </row>
    <row r="275" spans="1:6" s="3" customFormat="1" ht="32.25" customHeight="1">
      <c r="A275" s="116" t="s">
        <v>354</v>
      </c>
      <c r="B275" s="107" t="s">
        <v>135</v>
      </c>
      <c r="C275" s="107" t="s">
        <v>89</v>
      </c>
      <c r="D275" s="107" t="s">
        <v>567</v>
      </c>
      <c r="E275" s="107" t="s">
        <v>4</v>
      </c>
      <c r="F275" s="109">
        <f>F276</f>
        <v>742.67</v>
      </c>
    </row>
    <row r="276" spans="1:6" s="3" customFormat="1" ht="47.25" customHeight="1">
      <c r="A276" s="113" t="s">
        <v>140</v>
      </c>
      <c r="B276" s="107" t="s">
        <v>135</v>
      </c>
      <c r="C276" s="107" t="s">
        <v>89</v>
      </c>
      <c r="D276" s="107" t="s">
        <v>567</v>
      </c>
      <c r="E276" s="107" t="s">
        <v>111</v>
      </c>
      <c r="F276" s="109">
        <f>F277</f>
        <v>742.67</v>
      </c>
    </row>
    <row r="277" spans="1:6" s="3" customFormat="1" ht="23.25" customHeight="1">
      <c r="A277" s="113" t="s">
        <v>63</v>
      </c>
      <c r="B277" s="107" t="s">
        <v>135</v>
      </c>
      <c r="C277" s="107" t="s">
        <v>89</v>
      </c>
      <c r="D277" s="107" t="s">
        <v>567</v>
      </c>
      <c r="E277" s="107" t="s">
        <v>64</v>
      </c>
      <c r="F277" s="109">
        <v>742.67</v>
      </c>
    </row>
    <row r="278" spans="1:6" s="3" customFormat="1" ht="12.75">
      <c r="A278" s="113" t="s">
        <v>250</v>
      </c>
      <c r="B278" s="103" t="s">
        <v>135</v>
      </c>
      <c r="C278" s="103" t="s">
        <v>96</v>
      </c>
      <c r="D278" s="107" t="s">
        <v>88</v>
      </c>
      <c r="E278" s="107" t="s">
        <v>4</v>
      </c>
      <c r="F278" s="108">
        <f>F279+F293</f>
        <v>20973.45</v>
      </c>
    </row>
    <row r="279" spans="1:6" s="3" customFormat="1" ht="51">
      <c r="A279" s="113" t="s">
        <v>251</v>
      </c>
      <c r="B279" s="103" t="s">
        <v>135</v>
      </c>
      <c r="C279" s="103" t="s">
        <v>96</v>
      </c>
      <c r="D279" s="103" t="s">
        <v>155</v>
      </c>
      <c r="E279" s="107" t="s">
        <v>4</v>
      </c>
      <c r="F279" s="108">
        <f>F280</f>
        <v>7993.6</v>
      </c>
    </row>
    <row r="280" spans="1:6" s="3" customFormat="1" ht="38.25">
      <c r="A280" s="113" t="s">
        <v>210</v>
      </c>
      <c r="B280" s="103" t="s">
        <v>135</v>
      </c>
      <c r="C280" s="103" t="s">
        <v>96</v>
      </c>
      <c r="D280" s="103" t="s">
        <v>156</v>
      </c>
      <c r="E280" s="107" t="s">
        <v>4</v>
      </c>
      <c r="F280" s="108">
        <f>F281+F284+F287+F290</f>
        <v>7993.6</v>
      </c>
    </row>
    <row r="281" spans="1:6" s="3" customFormat="1" ht="40.5" customHeight="1" outlineLevel="5">
      <c r="A281" s="113" t="s">
        <v>157</v>
      </c>
      <c r="B281" s="103" t="s">
        <v>135</v>
      </c>
      <c r="C281" s="103" t="s">
        <v>96</v>
      </c>
      <c r="D281" s="103" t="s">
        <v>158</v>
      </c>
      <c r="E281" s="107" t="s">
        <v>4</v>
      </c>
      <c r="F281" s="108">
        <f>F282</f>
        <v>7680.1</v>
      </c>
    </row>
    <row r="282" spans="1:6" s="3" customFormat="1" ht="26.25" customHeight="1" outlineLevel="5">
      <c r="A282" s="113" t="s">
        <v>140</v>
      </c>
      <c r="B282" s="103" t="s">
        <v>135</v>
      </c>
      <c r="C282" s="103" t="s">
        <v>96</v>
      </c>
      <c r="D282" s="103" t="s">
        <v>158</v>
      </c>
      <c r="E282" s="107" t="s">
        <v>111</v>
      </c>
      <c r="F282" s="108">
        <f>F283</f>
        <v>7680.1</v>
      </c>
    </row>
    <row r="283" spans="1:6" s="3" customFormat="1" ht="25.5" customHeight="1" outlineLevel="5">
      <c r="A283" s="113" t="s">
        <v>63</v>
      </c>
      <c r="B283" s="103" t="s">
        <v>135</v>
      </c>
      <c r="C283" s="103" t="s">
        <v>96</v>
      </c>
      <c r="D283" s="103" t="s">
        <v>158</v>
      </c>
      <c r="E283" s="107" t="s">
        <v>64</v>
      </c>
      <c r="F283" s="108">
        <v>7680.1</v>
      </c>
    </row>
    <row r="284" spans="1:6" s="3" customFormat="1" ht="25.5" outlineLevel="5">
      <c r="A284" s="113" t="s">
        <v>43</v>
      </c>
      <c r="B284" s="103" t="s">
        <v>135</v>
      </c>
      <c r="C284" s="103" t="s">
        <v>96</v>
      </c>
      <c r="D284" s="103" t="s">
        <v>331</v>
      </c>
      <c r="E284" s="107" t="s">
        <v>4</v>
      </c>
      <c r="F284" s="108">
        <f>F285</f>
        <v>170</v>
      </c>
    </row>
    <row r="285" spans="1:6" s="3" customFormat="1" ht="38.25" outlineLevel="5">
      <c r="A285" s="113" t="s">
        <v>140</v>
      </c>
      <c r="B285" s="103" t="s">
        <v>135</v>
      </c>
      <c r="C285" s="103" t="s">
        <v>96</v>
      </c>
      <c r="D285" s="103" t="s">
        <v>331</v>
      </c>
      <c r="E285" s="107" t="s">
        <v>111</v>
      </c>
      <c r="F285" s="108">
        <f>F286</f>
        <v>170</v>
      </c>
    </row>
    <row r="286" spans="1:6" s="3" customFormat="1" ht="12.75" outlineLevel="5">
      <c r="A286" s="113" t="s">
        <v>63</v>
      </c>
      <c r="B286" s="103" t="s">
        <v>135</v>
      </c>
      <c r="C286" s="103" t="s">
        <v>96</v>
      </c>
      <c r="D286" s="103" t="s">
        <v>331</v>
      </c>
      <c r="E286" s="107" t="s">
        <v>64</v>
      </c>
      <c r="F286" s="108">
        <v>170</v>
      </c>
    </row>
    <row r="287" spans="1:6" s="3" customFormat="1" ht="29.25" customHeight="1" outlineLevel="5">
      <c r="A287" s="113" t="s">
        <v>443</v>
      </c>
      <c r="B287" s="103" t="s">
        <v>135</v>
      </c>
      <c r="C287" s="103" t="s">
        <v>96</v>
      </c>
      <c r="D287" s="103" t="s">
        <v>444</v>
      </c>
      <c r="E287" s="107" t="s">
        <v>4</v>
      </c>
      <c r="F287" s="108">
        <f>F288</f>
        <v>106.5</v>
      </c>
    </row>
    <row r="288" spans="1:6" s="3" customFormat="1" ht="38.25" outlineLevel="5">
      <c r="A288" s="113" t="s">
        <v>140</v>
      </c>
      <c r="B288" s="103" t="s">
        <v>135</v>
      </c>
      <c r="C288" s="103" t="s">
        <v>96</v>
      </c>
      <c r="D288" s="103" t="s">
        <v>444</v>
      </c>
      <c r="E288" s="107" t="s">
        <v>111</v>
      </c>
      <c r="F288" s="108">
        <f>F289</f>
        <v>106.5</v>
      </c>
    </row>
    <row r="289" spans="1:6" s="3" customFormat="1" ht="12.75" outlineLevel="5">
      <c r="A289" s="113" t="s">
        <v>63</v>
      </c>
      <c r="B289" s="103" t="s">
        <v>135</v>
      </c>
      <c r="C289" s="103" t="s">
        <v>96</v>
      </c>
      <c r="D289" s="103" t="s">
        <v>444</v>
      </c>
      <c r="E289" s="107" t="s">
        <v>64</v>
      </c>
      <c r="F289" s="108">
        <v>106.5</v>
      </c>
    </row>
    <row r="290" spans="1:6" s="3" customFormat="1" ht="25.5" outlineLevel="5">
      <c r="A290" s="113" t="s">
        <v>546</v>
      </c>
      <c r="B290" s="103" t="s">
        <v>135</v>
      </c>
      <c r="C290" s="103" t="s">
        <v>96</v>
      </c>
      <c r="D290" s="103" t="s">
        <v>547</v>
      </c>
      <c r="E290" s="107" t="s">
        <v>4</v>
      </c>
      <c r="F290" s="108">
        <f>F291</f>
        <v>37</v>
      </c>
    </row>
    <row r="291" spans="1:6" s="3" customFormat="1" ht="38.25" outlineLevel="5">
      <c r="A291" s="113" t="s">
        <v>140</v>
      </c>
      <c r="B291" s="103" t="s">
        <v>135</v>
      </c>
      <c r="C291" s="103" t="s">
        <v>96</v>
      </c>
      <c r="D291" s="103" t="s">
        <v>547</v>
      </c>
      <c r="E291" s="107" t="s">
        <v>111</v>
      </c>
      <c r="F291" s="108">
        <f>F292</f>
        <v>37</v>
      </c>
    </row>
    <row r="292" spans="1:6" s="3" customFormat="1" ht="12.75" outlineLevel="5">
      <c r="A292" s="113" t="s">
        <v>63</v>
      </c>
      <c r="B292" s="103" t="s">
        <v>135</v>
      </c>
      <c r="C292" s="103" t="s">
        <v>96</v>
      </c>
      <c r="D292" s="103" t="s">
        <v>547</v>
      </c>
      <c r="E292" s="107" t="s">
        <v>64</v>
      </c>
      <c r="F292" s="108">
        <v>37</v>
      </c>
    </row>
    <row r="293" spans="1:6" s="3" customFormat="1" ht="38.25" outlineLevel="5">
      <c r="A293" s="113" t="s">
        <v>209</v>
      </c>
      <c r="B293" s="107" t="s">
        <v>135</v>
      </c>
      <c r="C293" s="107" t="s">
        <v>96</v>
      </c>
      <c r="D293" s="107" t="s">
        <v>136</v>
      </c>
      <c r="E293" s="107" t="s">
        <v>4</v>
      </c>
      <c r="F293" s="108">
        <f>F294</f>
        <v>12979.85</v>
      </c>
    </row>
    <row r="294" spans="1:6" s="3" customFormat="1" ht="38.25" outlineLevel="5">
      <c r="A294" s="113" t="s">
        <v>150</v>
      </c>
      <c r="B294" s="107" t="s">
        <v>135</v>
      </c>
      <c r="C294" s="107" t="s">
        <v>96</v>
      </c>
      <c r="D294" s="107" t="s">
        <v>151</v>
      </c>
      <c r="E294" s="107" t="s">
        <v>4</v>
      </c>
      <c r="F294" s="108">
        <f>F295+F298+F304+F301</f>
        <v>12979.85</v>
      </c>
    </row>
    <row r="295" spans="1:6" s="3" customFormat="1" ht="43.5" customHeight="1" outlineLevel="5">
      <c r="A295" s="113" t="s">
        <v>152</v>
      </c>
      <c r="B295" s="107" t="s">
        <v>135</v>
      </c>
      <c r="C295" s="107" t="s">
        <v>96</v>
      </c>
      <c r="D295" s="107" t="s">
        <v>153</v>
      </c>
      <c r="E295" s="107" t="s">
        <v>4</v>
      </c>
      <c r="F295" s="108">
        <f>F296</f>
        <v>12819.35</v>
      </c>
    </row>
    <row r="296" spans="1:6" s="3" customFormat="1" ht="43.5" customHeight="1" outlineLevel="5">
      <c r="A296" s="113" t="s">
        <v>140</v>
      </c>
      <c r="B296" s="107" t="s">
        <v>135</v>
      </c>
      <c r="C296" s="107" t="s">
        <v>96</v>
      </c>
      <c r="D296" s="107" t="s">
        <v>153</v>
      </c>
      <c r="E296" s="107" t="s">
        <v>111</v>
      </c>
      <c r="F296" s="108">
        <f>F297</f>
        <v>12819.35</v>
      </c>
    </row>
    <row r="297" spans="1:6" s="3" customFormat="1" ht="22.5" customHeight="1" outlineLevel="5">
      <c r="A297" s="113" t="s">
        <v>63</v>
      </c>
      <c r="B297" s="107" t="s">
        <v>135</v>
      </c>
      <c r="C297" s="107" t="s">
        <v>96</v>
      </c>
      <c r="D297" s="107" t="s">
        <v>153</v>
      </c>
      <c r="E297" s="107" t="s">
        <v>64</v>
      </c>
      <c r="F297" s="108">
        <v>12819.35</v>
      </c>
    </row>
    <row r="298" spans="1:6" s="3" customFormat="1" ht="47.25" customHeight="1" outlineLevel="5">
      <c r="A298" s="113" t="s">
        <v>239</v>
      </c>
      <c r="B298" s="107" t="s">
        <v>135</v>
      </c>
      <c r="C298" s="107" t="s">
        <v>96</v>
      </c>
      <c r="D298" s="107" t="s">
        <v>568</v>
      </c>
      <c r="E298" s="107" t="s">
        <v>4</v>
      </c>
      <c r="F298" s="108">
        <f>F299</f>
        <v>70</v>
      </c>
    </row>
    <row r="299" spans="1:6" s="3" customFormat="1" ht="41.25" customHeight="1" outlineLevel="5">
      <c r="A299" s="113" t="s">
        <v>140</v>
      </c>
      <c r="B299" s="107" t="s">
        <v>135</v>
      </c>
      <c r="C299" s="107" t="s">
        <v>96</v>
      </c>
      <c r="D299" s="107" t="s">
        <v>568</v>
      </c>
      <c r="E299" s="107" t="s">
        <v>111</v>
      </c>
      <c r="F299" s="108">
        <f>F300</f>
        <v>70</v>
      </c>
    </row>
    <row r="300" spans="1:6" s="3" customFormat="1" ht="22.5" customHeight="1" outlineLevel="5">
      <c r="A300" s="113" t="s">
        <v>63</v>
      </c>
      <c r="B300" s="107" t="s">
        <v>135</v>
      </c>
      <c r="C300" s="107" t="s">
        <v>96</v>
      </c>
      <c r="D300" s="107" t="s">
        <v>568</v>
      </c>
      <c r="E300" s="107" t="s">
        <v>64</v>
      </c>
      <c r="F300" s="108">
        <v>70</v>
      </c>
    </row>
    <row r="301" spans="1:6" s="3" customFormat="1" ht="36.75" customHeight="1" outlineLevel="5">
      <c r="A301" s="113" t="s">
        <v>570</v>
      </c>
      <c r="B301" s="107" t="s">
        <v>135</v>
      </c>
      <c r="C301" s="107" t="s">
        <v>96</v>
      </c>
      <c r="D301" s="107" t="s">
        <v>571</v>
      </c>
      <c r="E301" s="107" t="s">
        <v>4</v>
      </c>
      <c r="F301" s="108">
        <f>F302</f>
        <v>50.5</v>
      </c>
    </row>
    <row r="302" spans="1:6" s="3" customFormat="1" ht="49.5" customHeight="1" outlineLevel="5">
      <c r="A302" s="113" t="s">
        <v>140</v>
      </c>
      <c r="B302" s="107" t="s">
        <v>135</v>
      </c>
      <c r="C302" s="107" t="s">
        <v>96</v>
      </c>
      <c r="D302" s="107" t="s">
        <v>571</v>
      </c>
      <c r="E302" s="107" t="s">
        <v>111</v>
      </c>
      <c r="F302" s="108">
        <f>F303</f>
        <v>50.5</v>
      </c>
    </row>
    <row r="303" spans="1:6" s="3" customFormat="1" ht="22.5" customHeight="1" outlineLevel="5">
      <c r="A303" s="113" t="s">
        <v>63</v>
      </c>
      <c r="B303" s="107" t="s">
        <v>135</v>
      </c>
      <c r="C303" s="107" t="s">
        <v>96</v>
      </c>
      <c r="D303" s="107" t="s">
        <v>571</v>
      </c>
      <c r="E303" s="107" t="s">
        <v>64</v>
      </c>
      <c r="F303" s="108">
        <v>50.5</v>
      </c>
    </row>
    <row r="304" spans="1:6" s="3" customFormat="1" ht="31.5" customHeight="1" outlineLevel="5">
      <c r="A304" s="113" t="s">
        <v>542</v>
      </c>
      <c r="B304" s="107" t="s">
        <v>135</v>
      </c>
      <c r="C304" s="107" t="s">
        <v>96</v>
      </c>
      <c r="D304" s="107" t="s">
        <v>569</v>
      </c>
      <c r="E304" s="107" t="s">
        <v>4</v>
      </c>
      <c r="F304" s="108">
        <f>F305</f>
        <v>40</v>
      </c>
    </row>
    <row r="305" spans="1:6" s="3" customFormat="1" ht="41.25" customHeight="1" outlineLevel="5">
      <c r="A305" s="113" t="s">
        <v>140</v>
      </c>
      <c r="B305" s="107" t="s">
        <v>135</v>
      </c>
      <c r="C305" s="107" t="s">
        <v>96</v>
      </c>
      <c r="D305" s="107" t="s">
        <v>569</v>
      </c>
      <c r="E305" s="107" t="s">
        <v>111</v>
      </c>
      <c r="F305" s="108">
        <f>F306</f>
        <v>40</v>
      </c>
    </row>
    <row r="306" spans="1:6" s="3" customFormat="1" ht="15.75" customHeight="1" outlineLevel="5">
      <c r="A306" s="113" t="s">
        <v>63</v>
      </c>
      <c r="B306" s="107" t="s">
        <v>135</v>
      </c>
      <c r="C306" s="107" t="s">
        <v>96</v>
      </c>
      <c r="D306" s="107" t="s">
        <v>569</v>
      </c>
      <c r="E306" s="107" t="s">
        <v>64</v>
      </c>
      <c r="F306" s="108">
        <v>40</v>
      </c>
    </row>
    <row r="307" spans="1:6" s="3" customFormat="1" ht="42" customHeight="1" outlineLevel="5">
      <c r="A307" s="113" t="s">
        <v>520</v>
      </c>
      <c r="B307" s="103" t="s">
        <v>135</v>
      </c>
      <c r="C307" s="103" t="s">
        <v>100</v>
      </c>
      <c r="D307" s="107" t="s">
        <v>521</v>
      </c>
      <c r="E307" s="107" t="s">
        <v>4</v>
      </c>
      <c r="F307" s="108">
        <f>F308</f>
        <v>140</v>
      </c>
    </row>
    <row r="308" spans="1:6" s="3" customFormat="1" ht="54.75" customHeight="1" outlineLevel="5">
      <c r="A308" s="113" t="s">
        <v>522</v>
      </c>
      <c r="B308" s="103" t="s">
        <v>135</v>
      </c>
      <c r="C308" s="103" t="s">
        <v>100</v>
      </c>
      <c r="D308" s="107" t="s">
        <v>523</v>
      </c>
      <c r="E308" s="107" t="s">
        <v>4</v>
      </c>
      <c r="F308" s="108">
        <f>F309</f>
        <v>140</v>
      </c>
    </row>
    <row r="309" spans="1:6" s="3" customFormat="1" ht="31.5" customHeight="1" outlineLevel="5">
      <c r="A309" s="113" t="s">
        <v>224</v>
      </c>
      <c r="B309" s="103" t="s">
        <v>135</v>
      </c>
      <c r="C309" s="103" t="s">
        <v>100</v>
      </c>
      <c r="D309" s="107" t="s">
        <v>523</v>
      </c>
      <c r="E309" s="107" t="s">
        <v>101</v>
      </c>
      <c r="F309" s="108">
        <f>F310</f>
        <v>140</v>
      </c>
    </row>
    <row r="310" spans="1:6" s="3" customFormat="1" ht="27" customHeight="1" outlineLevel="5">
      <c r="A310" s="113" t="s">
        <v>12</v>
      </c>
      <c r="B310" s="103" t="s">
        <v>135</v>
      </c>
      <c r="C310" s="103" t="s">
        <v>100</v>
      </c>
      <c r="D310" s="107" t="s">
        <v>523</v>
      </c>
      <c r="E310" s="107" t="s">
        <v>13</v>
      </c>
      <c r="F310" s="108">
        <v>140</v>
      </c>
    </row>
    <row r="311" spans="1:6" s="3" customFormat="1" ht="12.75" outlineLevel="5">
      <c r="A311" s="113" t="s">
        <v>252</v>
      </c>
      <c r="B311" s="103" t="s">
        <v>135</v>
      </c>
      <c r="C311" s="103" t="s">
        <v>135</v>
      </c>
      <c r="D311" s="107" t="s">
        <v>88</v>
      </c>
      <c r="E311" s="107" t="s">
        <v>4</v>
      </c>
      <c r="F311" s="108">
        <f>F312+F317</f>
        <v>4328.0599999999995</v>
      </c>
    </row>
    <row r="312" spans="1:6" s="3" customFormat="1" ht="51" outlineLevel="5">
      <c r="A312" s="113" t="s">
        <v>251</v>
      </c>
      <c r="B312" s="103" t="s">
        <v>135</v>
      </c>
      <c r="C312" s="103" t="s">
        <v>135</v>
      </c>
      <c r="D312" s="107" t="s">
        <v>155</v>
      </c>
      <c r="E312" s="107" t="s">
        <v>4</v>
      </c>
      <c r="F312" s="108">
        <f>F313</f>
        <v>95</v>
      </c>
    </row>
    <row r="313" spans="1:6" s="3" customFormat="1" ht="12.75" outlineLevel="5">
      <c r="A313" s="113" t="s">
        <v>159</v>
      </c>
      <c r="B313" s="103" t="s">
        <v>135</v>
      </c>
      <c r="C313" s="103" t="s">
        <v>135</v>
      </c>
      <c r="D313" s="107" t="s">
        <v>160</v>
      </c>
      <c r="E313" s="107" t="s">
        <v>4</v>
      </c>
      <c r="F313" s="108">
        <f>F314</f>
        <v>95</v>
      </c>
    </row>
    <row r="314" spans="1:6" s="3" customFormat="1" ht="12.75" outlineLevel="5">
      <c r="A314" s="113" t="s">
        <v>45</v>
      </c>
      <c r="B314" s="103" t="s">
        <v>135</v>
      </c>
      <c r="C314" s="103" t="s">
        <v>135</v>
      </c>
      <c r="D314" s="107" t="s">
        <v>161</v>
      </c>
      <c r="E314" s="107" t="s">
        <v>4</v>
      </c>
      <c r="F314" s="108">
        <f>F315</f>
        <v>95</v>
      </c>
    </row>
    <row r="315" spans="1:6" s="3" customFormat="1" ht="38.25" outlineLevel="5">
      <c r="A315" s="113" t="s">
        <v>140</v>
      </c>
      <c r="B315" s="103" t="s">
        <v>135</v>
      </c>
      <c r="C315" s="103" t="s">
        <v>135</v>
      </c>
      <c r="D315" s="107" t="s">
        <v>161</v>
      </c>
      <c r="E315" s="107" t="s">
        <v>111</v>
      </c>
      <c r="F315" s="108">
        <f>F316</f>
        <v>95</v>
      </c>
    </row>
    <row r="316" spans="1:6" s="3" customFormat="1" ht="12.75" outlineLevel="5">
      <c r="A316" s="113" t="s">
        <v>63</v>
      </c>
      <c r="B316" s="103" t="s">
        <v>135</v>
      </c>
      <c r="C316" s="103" t="s">
        <v>135</v>
      </c>
      <c r="D316" s="107" t="s">
        <v>161</v>
      </c>
      <c r="E316" s="107" t="s">
        <v>64</v>
      </c>
      <c r="F316" s="108">
        <v>95</v>
      </c>
    </row>
    <row r="317" spans="1:6" s="3" customFormat="1" ht="38.25" outlineLevel="5">
      <c r="A317" s="113" t="s">
        <v>212</v>
      </c>
      <c r="B317" s="107" t="s">
        <v>135</v>
      </c>
      <c r="C317" s="107" t="s">
        <v>135</v>
      </c>
      <c r="D317" s="107" t="s">
        <v>136</v>
      </c>
      <c r="E317" s="107" t="s">
        <v>4</v>
      </c>
      <c r="F317" s="108">
        <f>F318+F327</f>
        <v>4233.0599999999995</v>
      </c>
    </row>
    <row r="318" spans="1:6" s="3" customFormat="1" ht="48" customHeight="1" outlineLevel="3">
      <c r="A318" s="113" t="s">
        <v>150</v>
      </c>
      <c r="B318" s="107" t="s">
        <v>135</v>
      </c>
      <c r="C318" s="107" t="s">
        <v>135</v>
      </c>
      <c r="D318" s="107" t="s">
        <v>151</v>
      </c>
      <c r="E318" s="107" t="s">
        <v>4</v>
      </c>
      <c r="F318" s="108">
        <f>F322+F319</f>
        <v>4067.06</v>
      </c>
    </row>
    <row r="319" spans="1:6" s="3" customFormat="1" ht="48" customHeight="1" outlineLevel="3">
      <c r="A319" s="113" t="s">
        <v>572</v>
      </c>
      <c r="B319" s="107" t="s">
        <v>135</v>
      </c>
      <c r="C319" s="107" t="s">
        <v>135</v>
      </c>
      <c r="D319" s="107" t="s">
        <v>573</v>
      </c>
      <c r="E319" s="107" t="s">
        <v>4</v>
      </c>
      <c r="F319" s="108">
        <f>F320</f>
        <v>1002</v>
      </c>
    </row>
    <row r="320" spans="1:6" s="3" customFormat="1" ht="48" customHeight="1" outlineLevel="3">
      <c r="A320" s="113" t="s">
        <v>140</v>
      </c>
      <c r="B320" s="107" t="s">
        <v>135</v>
      </c>
      <c r="C320" s="107" t="s">
        <v>135</v>
      </c>
      <c r="D320" s="107" t="s">
        <v>573</v>
      </c>
      <c r="E320" s="107" t="s">
        <v>111</v>
      </c>
      <c r="F320" s="108">
        <f>F321</f>
        <v>1002</v>
      </c>
    </row>
    <row r="321" spans="1:6" s="3" customFormat="1" ht="48" customHeight="1" outlineLevel="3">
      <c r="A321" s="113" t="s">
        <v>63</v>
      </c>
      <c r="B321" s="107" t="s">
        <v>135</v>
      </c>
      <c r="C321" s="107" t="s">
        <v>135</v>
      </c>
      <c r="D321" s="107" t="s">
        <v>573</v>
      </c>
      <c r="E321" s="107" t="s">
        <v>64</v>
      </c>
      <c r="F321" s="108">
        <v>1002</v>
      </c>
    </row>
    <row r="322" spans="1:6" s="3" customFormat="1" ht="38.25" outlineLevel="3">
      <c r="A322" s="113" t="s">
        <v>44</v>
      </c>
      <c r="B322" s="107" t="s">
        <v>135</v>
      </c>
      <c r="C322" s="107" t="s">
        <v>135</v>
      </c>
      <c r="D322" s="107" t="s">
        <v>162</v>
      </c>
      <c r="E322" s="107" t="s">
        <v>4</v>
      </c>
      <c r="F322" s="108">
        <f>F323+F325</f>
        <v>3065.06</v>
      </c>
    </row>
    <row r="323" spans="1:6" s="3" customFormat="1" ht="25.5" outlineLevel="3">
      <c r="A323" s="113" t="s">
        <v>163</v>
      </c>
      <c r="B323" s="107" t="s">
        <v>135</v>
      </c>
      <c r="C323" s="107" t="s">
        <v>135</v>
      </c>
      <c r="D323" s="107" t="s">
        <v>162</v>
      </c>
      <c r="E323" s="107" t="s">
        <v>164</v>
      </c>
      <c r="F323" s="108">
        <f>F324</f>
        <v>200</v>
      </c>
    </row>
    <row r="324" spans="1:6" s="3" customFormat="1" ht="25.5" outlineLevel="3">
      <c r="A324" s="113" t="s">
        <v>71</v>
      </c>
      <c r="B324" s="107" t="s">
        <v>135</v>
      </c>
      <c r="C324" s="107" t="s">
        <v>135</v>
      </c>
      <c r="D324" s="107" t="s">
        <v>162</v>
      </c>
      <c r="E324" s="107" t="s">
        <v>72</v>
      </c>
      <c r="F324" s="108">
        <v>200</v>
      </c>
    </row>
    <row r="325" spans="1:6" s="3" customFormat="1" ht="45.75" customHeight="1">
      <c r="A325" s="113" t="s">
        <v>140</v>
      </c>
      <c r="B325" s="107" t="s">
        <v>135</v>
      </c>
      <c r="C325" s="107" t="s">
        <v>135</v>
      </c>
      <c r="D325" s="107" t="s">
        <v>162</v>
      </c>
      <c r="E325" s="107" t="s">
        <v>111</v>
      </c>
      <c r="F325" s="108">
        <f>F326</f>
        <v>2865.06</v>
      </c>
    </row>
    <row r="326" spans="1:6" s="3" customFormat="1" ht="18" customHeight="1">
      <c r="A326" s="113" t="s">
        <v>63</v>
      </c>
      <c r="B326" s="107" t="s">
        <v>135</v>
      </c>
      <c r="C326" s="107" t="s">
        <v>135</v>
      </c>
      <c r="D326" s="107" t="s">
        <v>162</v>
      </c>
      <c r="E326" s="107" t="s">
        <v>64</v>
      </c>
      <c r="F326" s="108">
        <v>2865.06</v>
      </c>
    </row>
    <row r="327" spans="1:6" s="3" customFormat="1" ht="24.75" customHeight="1">
      <c r="A327" s="113" t="s">
        <v>376</v>
      </c>
      <c r="B327" s="107" t="s">
        <v>135</v>
      </c>
      <c r="C327" s="107" t="s">
        <v>135</v>
      </c>
      <c r="D327" s="107" t="s">
        <v>377</v>
      </c>
      <c r="E327" s="107" t="s">
        <v>4</v>
      </c>
      <c r="F327" s="108">
        <f>F328+F331</f>
        <v>166</v>
      </c>
    </row>
    <row r="328" spans="1:6" s="3" customFormat="1" ht="34.5" customHeight="1">
      <c r="A328" s="113" t="s">
        <v>453</v>
      </c>
      <c r="B328" s="107" t="s">
        <v>135</v>
      </c>
      <c r="C328" s="107" t="s">
        <v>135</v>
      </c>
      <c r="D328" s="107" t="s">
        <v>382</v>
      </c>
      <c r="E328" s="107" t="s">
        <v>4</v>
      </c>
      <c r="F328" s="108">
        <f>F329</f>
        <v>94</v>
      </c>
    </row>
    <row r="329" spans="1:6" s="3" customFormat="1" ht="35.25" customHeight="1">
      <c r="A329" s="113" t="s">
        <v>224</v>
      </c>
      <c r="B329" s="107" t="s">
        <v>135</v>
      </c>
      <c r="C329" s="107" t="s">
        <v>135</v>
      </c>
      <c r="D329" s="107" t="s">
        <v>382</v>
      </c>
      <c r="E329" s="107" t="s">
        <v>101</v>
      </c>
      <c r="F329" s="108">
        <f>F330</f>
        <v>94</v>
      </c>
    </row>
    <row r="330" spans="1:6" s="3" customFormat="1" ht="40.5" customHeight="1">
      <c r="A330" s="113" t="s">
        <v>102</v>
      </c>
      <c r="B330" s="107" t="s">
        <v>135</v>
      </c>
      <c r="C330" s="107" t="s">
        <v>135</v>
      </c>
      <c r="D330" s="107" t="s">
        <v>382</v>
      </c>
      <c r="E330" s="107" t="s">
        <v>13</v>
      </c>
      <c r="F330" s="108">
        <v>94</v>
      </c>
    </row>
    <row r="331" spans="1:6" s="3" customFormat="1" ht="40.5" customHeight="1">
      <c r="A331" s="113" t="s">
        <v>140</v>
      </c>
      <c r="B331" s="107" t="s">
        <v>135</v>
      </c>
      <c r="C331" s="107" t="s">
        <v>135</v>
      </c>
      <c r="D331" s="107" t="s">
        <v>382</v>
      </c>
      <c r="E331" s="107" t="s">
        <v>111</v>
      </c>
      <c r="F331" s="108">
        <f>F332</f>
        <v>72</v>
      </c>
    </row>
    <row r="332" spans="1:6" s="3" customFormat="1" ht="40.5" customHeight="1">
      <c r="A332" s="113" t="s">
        <v>63</v>
      </c>
      <c r="B332" s="107" t="s">
        <v>135</v>
      </c>
      <c r="C332" s="107" t="s">
        <v>135</v>
      </c>
      <c r="D332" s="107" t="s">
        <v>382</v>
      </c>
      <c r="E332" s="107" t="s">
        <v>64</v>
      </c>
      <c r="F332" s="108">
        <v>72</v>
      </c>
    </row>
    <row r="333" spans="1:6" s="3" customFormat="1" ht="21.75" customHeight="1">
      <c r="A333" s="113" t="s">
        <v>46</v>
      </c>
      <c r="B333" s="107" t="s">
        <v>135</v>
      </c>
      <c r="C333" s="107" t="s">
        <v>124</v>
      </c>
      <c r="D333" s="107" t="s">
        <v>88</v>
      </c>
      <c r="E333" s="107" t="s">
        <v>4</v>
      </c>
      <c r="F333" s="108">
        <f>F334</f>
        <v>13428.93</v>
      </c>
    </row>
    <row r="334" spans="1:6" s="3" customFormat="1" ht="39" customHeight="1">
      <c r="A334" s="113" t="s">
        <v>212</v>
      </c>
      <c r="B334" s="107" t="s">
        <v>135</v>
      </c>
      <c r="C334" s="107" t="s">
        <v>124</v>
      </c>
      <c r="D334" s="107" t="s">
        <v>136</v>
      </c>
      <c r="E334" s="107" t="s">
        <v>4</v>
      </c>
      <c r="F334" s="108">
        <f>F340+F346+F343+F335</f>
        <v>13428.93</v>
      </c>
    </row>
    <row r="335" spans="1:6" s="3" customFormat="1" ht="39" customHeight="1">
      <c r="A335" s="113" t="s">
        <v>150</v>
      </c>
      <c r="B335" s="107" t="s">
        <v>135</v>
      </c>
      <c r="C335" s="107" t="s">
        <v>124</v>
      </c>
      <c r="D335" s="107" t="s">
        <v>151</v>
      </c>
      <c r="E335" s="107" t="s">
        <v>4</v>
      </c>
      <c r="F335" s="108">
        <f>F336</f>
        <v>110</v>
      </c>
    </row>
    <row r="336" spans="1:6" s="3" customFormat="1" ht="39" customHeight="1">
      <c r="A336" s="113" t="s">
        <v>570</v>
      </c>
      <c r="B336" s="107" t="s">
        <v>135</v>
      </c>
      <c r="C336" s="107" t="s">
        <v>124</v>
      </c>
      <c r="D336" s="107" t="s">
        <v>571</v>
      </c>
      <c r="E336" s="107" t="s">
        <v>4</v>
      </c>
      <c r="F336" s="108">
        <f>F337</f>
        <v>110</v>
      </c>
    </row>
    <row r="337" spans="1:6" s="3" customFormat="1" ht="39" customHeight="1">
      <c r="A337" s="113" t="s">
        <v>224</v>
      </c>
      <c r="B337" s="107" t="s">
        <v>135</v>
      </c>
      <c r="C337" s="107" t="s">
        <v>124</v>
      </c>
      <c r="D337" s="107" t="s">
        <v>571</v>
      </c>
      <c r="E337" s="107" t="s">
        <v>101</v>
      </c>
      <c r="F337" s="108">
        <f>F338</f>
        <v>110</v>
      </c>
    </row>
    <row r="338" spans="1:6" s="3" customFormat="1" ht="39" customHeight="1">
      <c r="A338" s="113" t="s">
        <v>12</v>
      </c>
      <c r="B338" s="107" t="s">
        <v>135</v>
      </c>
      <c r="C338" s="107" t="s">
        <v>124</v>
      </c>
      <c r="D338" s="107" t="s">
        <v>571</v>
      </c>
      <c r="E338" s="107" t="s">
        <v>13</v>
      </c>
      <c r="F338" s="108">
        <v>110</v>
      </c>
    </row>
    <row r="339" spans="1:6" s="3" customFormat="1" ht="38.25">
      <c r="A339" s="113" t="s">
        <v>213</v>
      </c>
      <c r="B339" s="107" t="s">
        <v>135</v>
      </c>
      <c r="C339" s="107" t="s">
        <v>124</v>
      </c>
      <c r="D339" s="107" t="s">
        <v>214</v>
      </c>
      <c r="E339" s="107" t="s">
        <v>4</v>
      </c>
      <c r="F339" s="108">
        <f>F340+F346+F343</f>
        <v>13318.93</v>
      </c>
    </row>
    <row r="340" spans="1:6" s="3" customFormat="1" ht="38.25">
      <c r="A340" s="113" t="s">
        <v>11</v>
      </c>
      <c r="B340" s="103" t="s">
        <v>135</v>
      </c>
      <c r="C340" s="103" t="s">
        <v>124</v>
      </c>
      <c r="D340" s="107" t="s">
        <v>166</v>
      </c>
      <c r="E340" s="107" t="s">
        <v>4</v>
      </c>
      <c r="F340" s="108">
        <f>F341</f>
        <v>2894.74</v>
      </c>
    </row>
    <row r="341" spans="1:6" s="3" customFormat="1" ht="51">
      <c r="A341" s="113" t="s">
        <v>225</v>
      </c>
      <c r="B341" s="103" t="s">
        <v>135</v>
      </c>
      <c r="C341" s="103" t="s">
        <v>124</v>
      </c>
      <c r="D341" s="107" t="s">
        <v>166</v>
      </c>
      <c r="E341" s="107" t="s">
        <v>94</v>
      </c>
      <c r="F341" s="108">
        <f>F342</f>
        <v>2894.74</v>
      </c>
    </row>
    <row r="342" spans="1:6" s="3" customFormat="1" ht="25.5" outlineLevel="5">
      <c r="A342" s="113" t="s">
        <v>8</v>
      </c>
      <c r="B342" s="103" t="s">
        <v>135</v>
      </c>
      <c r="C342" s="103" t="s">
        <v>124</v>
      </c>
      <c r="D342" s="107" t="s">
        <v>166</v>
      </c>
      <c r="E342" s="107" t="s">
        <v>9</v>
      </c>
      <c r="F342" s="108">
        <v>2894.74</v>
      </c>
    </row>
    <row r="343" spans="1:6" s="3" customFormat="1" ht="25.5" outlineLevel="5">
      <c r="A343" s="113" t="s">
        <v>253</v>
      </c>
      <c r="B343" s="107" t="s">
        <v>135</v>
      </c>
      <c r="C343" s="107" t="s">
        <v>124</v>
      </c>
      <c r="D343" s="107" t="s">
        <v>456</v>
      </c>
      <c r="E343" s="107" t="s">
        <v>4</v>
      </c>
      <c r="F343" s="108">
        <f>F344</f>
        <v>290</v>
      </c>
    </row>
    <row r="344" spans="1:6" s="3" customFormat="1" ht="25.5" outlineLevel="5">
      <c r="A344" s="113" t="s">
        <v>224</v>
      </c>
      <c r="B344" s="107" t="s">
        <v>135</v>
      </c>
      <c r="C344" s="107" t="s">
        <v>124</v>
      </c>
      <c r="D344" s="107" t="s">
        <v>456</v>
      </c>
      <c r="E344" s="107" t="s">
        <v>101</v>
      </c>
      <c r="F344" s="108">
        <f>F345</f>
        <v>290</v>
      </c>
    </row>
    <row r="345" spans="1:6" s="3" customFormat="1" ht="38.25" outlineLevel="5">
      <c r="A345" s="113" t="s">
        <v>102</v>
      </c>
      <c r="B345" s="107" t="s">
        <v>135</v>
      </c>
      <c r="C345" s="107" t="s">
        <v>124</v>
      </c>
      <c r="D345" s="107" t="s">
        <v>456</v>
      </c>
      <c r="E345" s="107" t="s">
        <v>13</v>
      </c>
      <c r="F345" s="108">
        <v>290</v>
      </c>
    </row>
    <row r="346" spans="1:6" s="3" customFormat="1" ht="25.5">
      <c r="A346" s="113" t="s">
        <v>48</v>
      </c>
      <c r="B346" s="107" t="s">
        <v>135</v>
      </c>
      <c r="C346" s="107" t="s">
        <v>124</v>
      </c>
      <c r="D346" s="107" t="s">
        <v>165</v>
      </c>
      <c r="E346" s="107" t="s">
        <v>4</v>
      </c>
      <c r="F346" s="108">
        <f>F347+F349+F351</f>
        <v>10134.19</v>
      </c>
    </row>
    <row r="347" spans="1:6" s="3" customFormat="1" ht="51">
      <c r="A347" s="113" t="s">
        <v>225</v>
      </c>
      <c r="B347" s="107" t="s">
        <v>135</v>
      </c>
      <c r="C347" s="107" t="s">
        <v>124</v>
      </c>
      <c r="D347" s="107" t="s">
        <v>165</v>
      </c>
      <c r="E347" s="107" t="s">
        <v>94</v>
      </c>
      <c r="F347" s="108">
        <f>F348</f>
        <v>8920.61</v>
      </c>
    </row>
    <row r="348" spans="1:6" s="3" customFormat="1" ht="29.25" customHeight="1" outlineLevel="5">
      <c r="A348" s="113" t="s">
        <v>25</v>
      </c>
      <c r="B348" s="107" t="s">
        <v>135</v>
      </c>
      <c r="C348" s="107" t="s">
        <v>124</v>
      </c>
      <c r="D348" s="107" t="s">
        <v>165</v>
      </c>
      <c r="E348" s="107" t="s">
        <v>26</v>
      </c>
      <c r="F348" s="108">
        <v>8920.61</v>
      </c>
    </row>
    <row r="349" spans="1:6" s="3" customFormat="1" ht="15.75" customHeight="1" outlineLevel="5">
      <c r="A349" s="113" t="s">
        <v>224</v>
      </c>
      <c r="B349" s="107" t="s">
        <v>135</v>
      </c>
      <c r="C349" s="107" t="s">
        <v>124</v>
      </c>
      <c r="D349" s="107" t="s">
        <v>165</v>
      </c>
      <c r="E349" s="107" t="s">
        <v>101</v>
      </c>
      <c r="F349" s="108">
        <f>F350</f>
        <v>1144.58</v>
      </c>
    </row>
    <row r="350" spans="1:6" s="3" customFormat="1" ht="41.25" customHeight="1" outlineLevel="5">
      <c r="A350" s="113" t="s">
        <v>102</v>
      </c>
      <c r="B350" s="107" t="s">
        <v>135</v>
      </c>
      <c r="C350" s="107" t="s">
        <v>124</v>
      </c>
      <c r="D350" s="107" t="s">
        <v>165</v>
      </c>
      <c r="E350" s="107" t="s">
        <v>13</v>
      </c>
      <c r="F350" s="108">
        <v>1144.58</v>
      </c>
    </row>
    <row r="351" spans="1:6" s="3" customFormat="1" ht="15.75" customHeight="1" outlineLevel="5">
      <c r="A351" s="113" t="s">
        <v>104</v>
      </c>
      <c r="B351" s="107" t="s">
        <v>135</v>
      </c>
      <c r="C351" s="107" t="s">
        <v>124</v>
      </c>
      <c r="D351" s="107" t="s">
        <v>165</v>
      </c>
      <c r="E351" s="107" t="s">
        <v>105</v>
      </c>
      <c r="F351" s="108">
        <f>F352</f>
        <v>69</v>
      </c>
    </row>
    <row r="352" spans="1:6" s="3" customFormat="1" ht="18.75" customHeight="1" outlineLevel="5">
      <c r="A352" s="113" t="s">
        <v>17</v>
      </c>
      <c r="B352" s="107" t="s">
        <v>135</v>
      </c>
      <c r="C352" s="107" t="s">
        <v>124</v>
      </c>
      <c r="D352" s="107" t="s">
        <v>165</v>
      </c>
      <c r="E352" s="107" t="s">
        <v>18</v>
      </c>
      <c r="F352" s="108">
        <v>69</v>
      </c>
    </row>
    <row r="353" spans="1:6" s="3" customFormat="1" ht="18.75" customHeight="1" outlineLevel="5">
      <c r="A353" s="113" t="s">
        <v>49</v>
      </c>
      <c r="B353" s="107" t="s">
        <v>123</v>
      </c>
      <c r="C353" s="103" t="s">
        <v>87</v>
      </c>
      <c r="D353" s="107" t="s">
        <v>88</v>
      </c>
      <c r="E353" s="107" t="s">
        <v>4</v>
      </c>
      <c r="F353" s="108">
        <f>F354+F404</f>
        <v>29888.75</v>
      </c>
    </row>
    <row r="354" spans="1:6" s="3" customFormat="1" ht="16.5" customHeight="1" outlineLevel="5">
      <c r="A354" s="113" t="s">
        <v>50</v>
      </c>
      <c r="B354" s="107" t="s">
        <v>123</v>
      </c>
      <c r="C354" s="103" t="s">
        <v>86</v>
      </c>
      <c r="D354" s="107" t="s">
        <v>88</v>
      </c>
      <c r="E354" s="107" t="s">
        <v>4</v>
      </c>
      <c r="F354" s="108">
        <f>F355</f>
        <v>18115.25</v>
      </c>
    </row>
    <row r="355" spans="1:6" s="3" customFormat="1" ht="51.75" customHeight="1" outlineLevel="5">
      <c r="A355" s="113" t="s">
        <v>251</v>
      </c>
      <c r="B355" s="103" t="s">
        <v>123</v>
      </c>
      <c r="C355" s="103" t="s">
        <v>86</v>
      </c>
      <c r="D355" s="107" t="s">
        <v>155</v>
      </c>
      <c r="E355" s="107" t="s">
        <v>4</v>
      </c>
      <c r="F355" s="108">
        <f>F356+F378+F400</f>
        <v>18115.25</v>
      </c>
    </row>
    <row r="356" spans="1:6" s="3" customFormat="1" ht="33.75" customHeight="1" outlineLevel="5">
      <c r="A356" s="113" t="s">
        <v>167</v>
      </c>
      <c r="B356" s="103" t="s">
        <v>123</v>
      </c>
      <c r="C356" s="103" t="s">
        <v>86</v>
      </c>
      <c r="D356" s="107" t="s">
        <v>168</v>
      </c>
      <c r="E356" s="107" t="s">
        <v>4</v>
      </c>
      <c r="F356" s="108">
        <f>F357+F360+F366+F372+F369+F363+F375</f>
        <v>8698.58</v>
      </c>
    </row>
    <row r="357" spans="1:6" s="3" customFormat="1" ht="44.25" customHeight="1" outlineLevel="2">
      <c r="A357" s="113" t="s">
        <v>221</v>
      </c>
      <c r="B357" s="103" t="s">
        <v>123</v>
      </c>
      <c r="C357" s="103" t="s">
        <v>86</v>
      </c>
      <c r="D357" s="107" t="s">
        <v>189</v>
      </c>
      <c r="E357" s="107" t="s">
        <v>4</v>
      </c>
      <c r="F357" s="108">
        <f>F358</f>
        <v>737</v>
      </c>
    </row>
    <row r="358" spans="1:6" ht="12.75">
      <c r="A358" s="113" t="s">
        <v>183</v>
      </c>
      <c r="B358" s="103" t="s">
        <v>123</v>
      </c>
      <c r="C358" s="103" t="s">
        <v>86</v>
      </c>
      <c r="D358" s="107" t="s">
        <v>189</v>
      </c>
      <c r="E358" s="107" t="s">
        <v>68</v>
      </c>
      <c r="F358" s="108">
        <f>F359</f>
        <v>737</v>
      </c>
    </row>
    <row r="359" spans="1:6" ht="12.75">
      <c r="A359" s="113" t="s">
        <v>441</v>
      </c>
      <c r="B359" s="103" t="s">
        <v>123</v>
      </c>
      <c r="C359" s="103" t="s">
        <v>86</v>
      </c>
      <c r="D359" s="107" t="s">
        <v>189</v>
      </c>
      <c r="E359" s="107" t="s">
        <v>442</v>
      </c>
      <c r="F359" s="108">
        <v>737</v>
      </c>
    </row>
    <row r="360" spans="1:6" ht="25.5">
      <c r="A360" s="113" t="s">
        <v>169</v>
      </c>
      <c r="B360" s="103" t="s">
        <v>123</v>
      </c>
      <c r="C360" s="103" t="s">
        <v>86</v>
      </c>
      <c r="D360" s="107" t="s">
        <v>170</v>
      </c>
      <c r="E360" s="107" t="s">
        <v>4</v>
      </c>
      <c r="F360" s="108">
        <f>F361</f>
        <v>6448.2</v>
      </c>
    </row>
    <row r="361" spans="1:6" ht="38.25">
      <c r="A361" s="113" t="s">
        <v>140</v>
      </c>
      <c r="B361" s="103" t="s">
        <v>123</v>
      </c>
      <c r="C361" s="103" t="s">
        <v>86</v>
      </c>
      <c r="D361" s="107" t="s">
        <v>170</v>
      </c>
      <c r="E361" s="107" t="s">
        <v>111</v>
      </c>
      <c r="F361" s="108">
        <f>F362</f>
        <v>6448.2</v>
      </c>
    </row>
    <row r="362" spans="1:6" ht="12.75">
      <c r="A362" s="113" t="s">
        <v>63</v>
      </c>
      <c r="B362" s="103" t="s">
        <v>123</v>
      </c>
      <c r="C362" s="103" t="s">
        <v>86</v>
      </c>
      <c r="D362" s="107" t="s">
        <v>170</v>
      </c>
      <c r="E362" s="107" t="s">
        <v>64</v>
      </c>
      <c r="F362" s="108">
        <v>6448.2</v>
      </c>
    </row>
    <row r="363" spans="1:6" ht="12.75">
      <c r="A363" s="113" t="s">
        <v>540</v>
      </c>
      <c r="B363" s="103" t="s">
        <v>123</v>
      </c>
      <c r="C363" s="103" t="s">
        <v>86</v>
      </c>
      <c r="D363" s="107" t="s">
        <v>541</v>
      </c>
      <c r="E363" s="107" t="s">
        <v>4</v>
      </c>
      <c r="F363" s="108">
        <f>F364</f>
        <v>50</v>
      </c>
    </row>
    <row r="364" spans="1:6" ht="25.5">
      <c r="A364" s="113" t="s">
        <v>224</v>
      </c>
      <c r="B364" s="103" t="s">
        <v>123</v>
      </c>
      <c r="C364" s="103" t="s">
        <v>86</v>
      </c>
      <c r="D364" s="107" t="s">
        <v>541</v>
      </c>
      <c r="E364" s="107" t="s">
        <v>101</v>
      </c>
      <c r="F364" s="108">
        <f>F365</f>
        <v>50</v>
      </c>
    </row>
    <row r="365" spans="1:6" ht="38.25">
      <c r="A365" s="113" t="s">
        <v>102</v>
      </c>
      <c r="B365" s="103" t="s">
        <v>123</v>
      </c>
      <c r="C365" s="103" t="s">
        <v>86</v>
      </c>
      <c r="D365" s="107" t="s">
        <v>541</v>
      </c>
      <c r="E365" s="107" t="s">
        <v>13</v>
      </c>
      <c r="F365" s="108">
        <v>50</v>
      </c>
    </row>
    <row r="366" spans="1:6" ht="25.5">
      <c r="A366" s="113" t="s">
        <v>43</v>
      </c>
      <c r="B366" s="103" t="s">
        <v>123</v>
      </c>
      <c r="C366" s="103" t="s">
        <v>86</v>
      </c>
      <c r="D366" s="107" t="s">
        <v>171</v>
      </c>
      <c r="E366" s="107" t="s">
        <v>4</v>
      </c>
      <c r="F366" s="108">
        <f>F367</f>
        <v>901</v>
      </c>
    </row>
    <row r="367" spans="1:6" ht="38.25">
      <c r="A367" s="113" t="s">
        <v>140</v>
      </c>
      <c r="B367" s="103" t="s">
        <v>123</v>
      </c>
      <c r="C367" s="103" t="s">
        <v>86</v>
      </c>
      <c r="D367" s="107" t="s">
        <v>171</v>
      </c>
      <c r="E367" s="107" t="s">
        <v>111</v>
      </c>
      <c r="F367" s="108">
        <f>F368</f>
        <v>901</v>
      </c>
    </row>
    <row r="368" spans="1:6" ht="12.75">
      <c r="A368" s="113" t="s">
        <v>63</v>
      </c>
      <c r="B368" s="103" t="s">
        <v>123</v>
      </c>
      <c r="C368" s="103" t="s">
        <v>86</v>
      </c>
      <c r="D368" s="107" t="s">
        <v>171</v>
      </c>
      <c r="E368" s="107" t="s">
        <v>64</v>
      </c>
      <c r="F368" s="108">
        <v>901</v>
      </c>
    </row>
    <row r="369" spans="1:6" ht="25.5">
      <c r="A369" s="113" t="s">
        <v>43</v>
      </c>
      <c r="B369" s="103" t="s">
        <v>123</v>
      </c>
      <c r="C369" s="103" t="s">
        <v>86</v>
      </c>
      <c r="D369" s="107" t="s">
        <v>445</v>
      </c>
      <c r="E369" s="107" t="s">
        <v>4</v>
      </c>
      <c r="F369" s="108">
        <f>F370</f>
        <v>160</v>
      </c>
    </row>
    <row r="370" spans="1:6" ht="38.25">
      <c r="A370" s="113" t="s">
        <v>140</v>
      </c>
      <c r="B370" s="103" t="s">
        <v>123</v>
      </c>
      <c r="C370" s="103" t="s">
        <v>86</v>
      </c>
      <c r="D370" s="107" t="s">
        <v>445</v>
      </c>
      <c r="E370" s="107" t="s">
        <v>111</v>
      </c>
      <c r="F370" s="108">
        <f>F371</f>
        <v>160</v>
      </c>
    </row>
    <row r="371" spans="1:6" ht="12.75">
      <c r="A371" s="113" t="s">
        <v>63</v>
      </c>
      <c r="B371" s="103" t="s">
        <v>123</v>
      </c>
      <c r="C371" s="103" t="s">
        <v>86</v>
      </c>
      <c r="D371" s="107" t="s">
        <v>445</v>
      </c>
      <c r="E371" s="107" t="s">
        <v>64</v>
      </c>
      <c r="F371" s="108">
        <v>160</v>
      </c>
    </row>
    <row r="372" spans="1:6" ht="38.25">
      <c r="A372" s="113" t="s">
        <v>239</v>
      </c>
      <c r="B372" s="103" t="s">
        <v>123</v>
      </c>
      <c r="C372" s="103" t="s">
        <v>86</v>
      </c>
      <c r="D372" s="107" t="s">
        <v>254</v>
      </c>
      <c r="E372" s="107" t="s">
        <v>4</v>
      </c>
      <c r="F372" s="108">
        <f>F373</f>
        <v>70.38</v>
      </c>
    </row>
    <row r="373" spans="1:6" ht="40.5" customHeight="1">
      <c r="A373" s="113" t="s">
        <v>140</v>
      </c>
      <c r="B373" s="103" t="s">
        <v>123</v>
      </c>
      <c r="C373" s="103" t="s">
        <v>86</v>
      </c>
      <c r="D373" s="107" t="s">
        <v>254</v>
      </c>
      <c r="E373" s="107" t="s">
        <v>111</v>
      </c>
      <c r="F373" s="108">
        <f>F374</f>
        <v>70.38</v>
      </c>
    </row>
    <row r="374" spans="1:6" ht="12.75">
      <c r="A374" s="113" t="s">
        <v>63</v>
      </c>
      <c r="B374" s="103" t="s">
        <v>123</v>
      </c>
      <c r="C374" s="103" t="s">
        <v>86</v>
      </c>
      <c r="D374" s="107" t="s">
        <v>254</v>
      </c>
      <c r="E374" s="107" t="s">
        <v>64</v>
      </c>
      <c r="F374" s="108">
        <v>70.38</v>
      </c>
    </row>
    <row r="375" spans="1:6" ht="25.5">
      <c r="A375" s="113" t="s">
        <v>542</v>
      </c>
      <c r="B375" s="103" t="s">
        <v>123</v>
      </c>
      <c r="C375" s="103" t="s">
        <v>86</v>
      </c>
      <c r="D375" s="107" t="s">
        <v>543</v>
      </c>
      <c r="E375" s="107" t="s">
        <v>4</v>
      </c>
      <c r="F375" s="108">
        <f>F376</f>
        <v>332</v>
      </c>
    </row>
    <row r="376" spans="1:6" ht="38.25">
      <c r="A376" s="113" t="s">
        <v>140</v>
      </c>
      <c r="B376" s="103" t="s">
        <v>123</v>
      </c>
      <c r="C376" s="103" t="s">
        <v>86</v>
      </c>
      <c r="D376" s="107" t="s">
        <v>543</v>
      </c>
      <c r="E376" s="107" t="s">
        <v>111</v>
      </c>
      <c r="F376" s="108">
        <f>F377</f>
        <v>332</v>
      </c>
    </row>
    <row r="377" spans="1:6" ht="12.75">
      <c r="A377" s="113" t="s">
        <v>63</v>
      </c>
      <c r="B377" s="103" t="s">
        <v>123</v>
      </c>
      <c r="C377" s="103" t="s">
        <v>86</v>
      </c>
      <c r="D377" s="107" t="s">
        <v>543</v>
      </c>
      <c r="E377" s="107" t="s">
        <v>64</v>
      </c>
      <c r="F377" s="108">
        <v>332</v>
      </c>
    </row>
    <row r="378" spans="1:6" ht="28.5" customHeight="1">
      <c r="A378" s="113" t="s">
        <v>172</v>
      </c>
      <c r="B378" s="103" t="s">
        <v>123</v>
      </c>
      <c r="C378" s="103" t="s">
        <v>86</v>
      </c>
      <c r="D378" s="107" t="s">
        <v>173</v>
      </c>
      <c r="E378" s="107" t="s">
        <v>4</v>
      </c>
      <c r="F378" s="108">
        <f>F379+F382+F385+F397+F391+F388+F394</f>
        <v>9396.670000000002</v>
      </c>
    </row>
    <row r="379" spans="1:6" ht="30.75" customHeight="1">
      <c r="A379" s="113" t="s">
        <v>187</v>
      </c>
      <c r="B379" s="103" t="s">
        <v>123</v>
      </c>
      <c r="C379" s="103" t="s">
        <v>86</v>
      </c>
      <c r="D379" s="107" t="s">
        <v>188</v>
      </c>
      <c r="E379" s="107" t="s">
        <v>4</v>
      </c>
      <c r="F379" s="108">
        <f>F380</f>
        <v>1186</v>
      </c>
    </row>
    <row r="380" spans="1:6" ht="12.75">
      <c r="A380" s="113" t="s">
        <v>183</v>
      </c>
      <c r="B380" s="103" t="s">
        <v>123</v>
      </c>
      <c r="C380" s="103" t="s">
        <v>86</v>
      </c>
      <c r="D380" s="107" t="s">
        <v>188</v>
      </c>
      <c r="E380" s="107" t="s">
        <v>68</v>
      </c>
      <c r="F380" s="108">
        <f>F381</f>
        <v>1186</v>
      </c>
    </row>
    <row r="381" spans="1:6" ht="12.75">
      <c r="A381" s="113" t="s">
        <v>441</v>
      </c>
      <c r="B381" s="103" t="s">
        <v>123</v>
      </c>
      <c r="C381" s="103" t="s">
        <v>86</v>
      </c>
      <c r="D381" s="107" t="s">
        <v>188</v>
      </c>
      <c r="E381" s="107" t="s">
        <v>442</v>
      </c>
      <c r="F381" s="108">
        <v>1186</v>
      </c>
    </row>
    <row r="382" spans="1:6" ht="25.5">
      <c r="A382" s="113" t="s">
        <v>174</v>
      </c>
      <c r="B382" s="103" t="s">
        <v>123</v>
      </c>
      <c r="C382" s="103" t="s">
        <v>86</v>
      </c>
      <c r="D382" s="107" t="s">
        <v>175</v>
      </c>
      <c r="E382" s="107" t="s">
        <v>4</v>
      </c>
      <c r="F382" s="108">
        <f>F383</f>
        <v>7495.7</v>
      </c>
    </row>
    <row r="383" spans="1:6" ht="38.25">
      <c r="A383" s="113" t="s">
        <v>140</v>
      </c>
      <c r="B383" s="103" t="s">
        <v>123</v>
      </c>
      <c r="C383" s="103" t="s">
        <v>86</v>
      </c>
      <c r="D383" s="107" t="s">
        <v>175</v>
      </c>
      <c r="E383" s="107" t="s">
        <v>111</v>
      </c>
      <c r="F383" s="108">
        <f>F384</f>
        <v>7495.7</v>
      </c>
    </row>
    <row r="384" spans="1:6" ht="12.75">
      <c r="A384" s="113" t="s">
        <v>63</v>
      </c>
      <c r="B384" s="103" t="s">
        <v>123</v>
      </c>
      <c r="C384" s="103" t="s">
        <v>86</v>
      </c>
      <c r="D384" s="107" t="s">
        <v>175</v>
      </c>
      <c r="E384" s="107" t="s">
        <v>64</v>
      </c>
      <c r="F384" s="108">
        <v>7495.7</v>
      </c>
    </row>
    <row r="385" spans="1:6" ht="12.75">
      <c r="A385" s="113" t="s">
        <v>255</v>
      </c>
      <c r="B385" s="103" t="s">
        <v>123</v>
      </c>
      <c r="C385" s="103" t="s">
        <v>86</v>
      </c>
      <c r="D385" s="107" t="s">
        <v>256</v>
      </c>
      <c r="E385" s="107" t="s">
        <v>4</v>
      </c>
      <c r="F385" s="108">
        <f>F386</f>
        <v>4.17</v>
      </c>
    </row>
    <row r="386" spans="1:6" ht="38.25">
      <c r="A386" s="113" t="s">
        <v>140</v>
      </c>
      <c r="B386" s="103" t="s">
        <v>123</v>
      </c>
      <c r="C386" s="103" t="s">
        <v>86</v>
      </c>
      <c r="D386" s="107" t="s">
        <v>256</v>
      </c>
      <c r="E386" s="107" t="s">
        <v>111</v>
      </c>
      <c r="F386" s="108">
        <f>F387</f>
        <v>4.17</v>
      </c>
    </row>
    <row r="387" spans="1:6" ht="12.75">
      <c r="A387" s="113" t="s">
        <v>63</v>
      </c>
      <c r="B387" s="103" t="s">
        <v>123</v>
      </c>
      <c r="C387" s="103" t="s">
        <v>86</v>
      </c>
      <c r="D387" s="107" t="s">
        <v>256</v>
      </c>
      <c r="E387" s="107" t="s">
        <v>64</v>
      </c>
      <c r="F387" s="108">
        <v>4.17</v>
      </c>
    </row>
    <row r="388" spans="1:6" ht="25.5">
      <c r="A388" s="113" t="s">
        <v>548</v>
      </c>
      <c r="B388" s="103" t="s">
        <v>123</v>
      </c>
      <c r="C388" s="103" t="s">
        <v>86</v>
      </c>
      <c r="D388" s="107" t="s">
        <v>549</v>
      </c>
      <c r="E388" s="107" t="s">
        <v>4</v>
      </c>
      <c r="F388" s="108">
        <f>F389</f>
        <v>280</v>
      </c>
    </row>
    <row r="389" spans="1:6" ht="38.25">
      <c r="A389" s="113" t="s">
        <v>140</v>
      </c>
      <c r="B389" s="103" t="s">
        <v>123</v>
      </c>
      <c r="C389" s="103" t="s">
        <v>86</v>
      </c>
      <c r="D389" s="107" t="s">
        <v>549</v>
      </c>
      <c r="E389" s="107" t="s">
        <v>111</v>
      </c>
      <c r="F389" s="108">
        <f>F390</f>
        <v>280</v>
      </c>
    </row>
    <row r="390" spans="1:6" ht="12.75">
      <c r="A390" s="113" t="s">
        <v>63</v>
      </c>
      <c r="B390" s="103" t="s">
        <v>123</v>
      </c>
      <c r="C390" s="103" t="s">
        <v>86</v>
      </c>
      <c r="D390" s="107" t="s">
        <v>549</v>
      </c>
      <c r="E390" s="107" t="s">
        <v>64</v>
      </c>
      <c r="F390" s="108">
        <v>280</v>
      </c>
    </row>
    <row r="391" spans="1:6" ht="38.25">
      <c r="A391" s="113" t="s">
        <v>501</v>
      </c>
      <c r="B391" s="103" t="s">
        <v>123</v>
      </c>
      <c r="C391" s="103" t="s">
        <v>86</v>
      </c>
      <c r="D391" s="107" t="s">
        <v>500</v>
      </c>
      <c r="E391" s="107" t="s">
        <v>4</v>
      </c>
      <c r="F391" s="108">
        <f>F392</f>
        <v>146.1</v>
      </c>
    </row>
    <row r="392" spans="1:6" ht="38.25">
      <c r="A392" s="113" t="s">
        <v>140</v>
      </c>
      <c r="B392" s="103" t="s">
        <v>123</v>
      </c>
      <c r="C392" s="103" t="s">
        <v>86</v>
      </c>
      <c r="D392" s="107" t="s">
        <v>500</v>
      </c>
      <c r="E392" s="107" t="s">
        <v>111</v>
      </c>
      <c r="F392" s="108">
        <f>F393</f>
        <v>146.1</v>
      </c>
    </row>
    <row r="393" spans="1:6" ht="12.75">
      <c r="A393" s="113" t="s">
        <v>63</v>
      </c>
      <c r="B393" s="103" t="s">
        <v>123</v>
      </c>
      <c r="C393" s="103" t="s">
        <v>86</v>
      </c>
      <c r="D393" s="107" t="s">
        <v>500</v>
      </c>
      <c r="E393" s="107" t="s">
        <v>64</v>
      </c>
      <c r="F393" s="108">
        <v>146.1</v>
      </c>
    </row>
    <row r="394" spans="1:6" ht="38.25">
      <c r="A394" s="113" t="s">
        <v>239</v>
      </c>
      <c r="B394" s="103" t="s">
        <v>123</v>
      </c>
      <c r="C394" s="103" t="s">
        <v>86</v>
      </c>
      <c r="D394" s="107" t="s">
        <v>550</v>
      </c>
      <c r="E394" s="107" t="s">
        <v>4</v>
      </c>
      <c r="F394" s="108">
        <f>F395</f>
        <v>224.7</v>
      </c>
    </row>
    <row r="395" spans="1:6" ht="38.25">
      <c r="A395" s="113" t="s">
        <v>140</v>
      </c>
      <c r="B395" s="103" t="s">
        <v>123</v>
      </c>
      <c r="C395" s="103" t="s">
        <v>86</v>
      </c>
      <c r="D395" s="107" t="s">
        <v>550</v>
      </c>
      <c r="E395" s="107" t="s">
        <v>111</v>
      </c>
      <c r="F395" s="108">
        <f>F396</f>
        <v>224.7</v>
      </c>
    </row>
    <row r="396" spans="1:6" ht="12.75">
      <c r="A396" s="113" t="s">
        <v>63</v>
      </c>
      <c r="B396" s="103" t="s">
        <v>123</v>
      </c>
      <c r="C396" s="103" t="s">
        <v>86</v>
      </c>
      <c r="D396" s="107" t="s">
        <v>550</v>
      </c>
      <c r="E396" s="107" t="s">
        <v>64</v>
      </c>
      <c r="F396" s="108">
        <v>224.7</v>
      </c>
    </row>
    <row r="397" spans="1:6" ht="25.5">
      <c r="A397" s="113" t="s">
        <v>43</v>
      </c>
      <c r="B397" s="103" t="s">
        <v>123</v>
      </c>
      <c r="C397" s="103" t="s">
        <v>86</v>
      </c>
      <c r="D397" s="107" t="s">
        <v>236</v>
      </c>
      <c r="E397" s="107" t="s">
        <v>4</v>
      </c>
      <c r="F397" s="108">
        <f>F398</f>
        <v>60</v>
      </c>
    </row>
    <row r="398" spans="1:6" ht="38.25">
      <c r="A398" s="113" t="s">
        <v>140</v>
      </c>
      <c r="B398" s="103" t="s">
        <v>123</v>
      </c>
      <c r="C398" s="103" t="s">
        <v>86</v>
      </c>
      <c r="D398" s="107" t="s">
        <v>236</v>
      </c>
      <c r="E398" s="107" t="s">
        <v>111</v>
      </c>
      <c r="F398" s="108">
        <f>F399</f>
        <v>60</v>
      </c>
    </row>
    <row r="399" spans="1:6" ht="12.75">
      <c r="A399" s="113" t="s">
        <v>63</v>
      </c>
      <c r="B399" s="103" t="s">
        <v>123</v>
      </c>
      <c r="C399" s="103" t="s">
        <v>86</v>
      </c>
      <c r="D399" s="107" t="s">
        <v>236</v>
      </c>
      <c r="E399" s="107" t="s">
        <v>64</v>
      </c>
      <c r="F399" s="108">
        <v>60</v>
      </c>
    </row>
    <row r="400" spans="1:6" ht="38.25">
      <c r="A400" s="113" t="s">
        <v>558</v>
      </c>
      <c r="B400" s="103" t="s">
        <v>123</v>
      </c>
      <c r="C400" s="103" t="s">
        <v>86</v>
      </c>
      <c r="D400" s="107" t="s">
        <v>557</v>
      </c>
      <c r="E400" s="107" t="s">
        <v>4</v>
      </c>
      <c r="F400" s="108">
        <f>F401</f>
        <v>20</v>
      </c>
    </row>
    <row r="401" spans="1:6" ht="25.5">
      <c r="A401" s="113" t="s">
        <v>401</v>
      </c>
      <c r="B401" s="103" t="s">
        <v>123</v>
      </c>
      <c r="C401" s="103" t="s">
        <v>86</v>
      </c>
      <c r="D401" s="107" t="s">
        <v>559</v>
      </c>
      <c r="E401" s="107" t="s">
        <v>4</v>
      </c>
      <c r="F401" s="108">
        <f>F402</f>
        <v>20</v>
      </c>
    </row>
    <row r="402" spans="1:6" ht="38.25">
      <c r="A402" s="113" t="s">
        <v>140</v>
      </c>
      <c r="B402" s="103" t="s">
        <v>123</v>
      </c>
      <c r="C402" s="103" t="s">
        <v>86</v>
      </c>
      <c r="D402" s="107" t="s">
        <v>559</v>
      </c>
      <c r="E402" s="107" t="s">
        <v>111</v>
      </c>
      <c r="F402" s="108">
        <f>F403</f>
        <v>20</v>
      </c>
    </row>
    <row r="403" spans="1:6" ht="12.75">
      <c r="A403" s="113" t="s">
        <v>63</v>
      </c>
      <c r="B403" s="103" t="s">
        <v>123</v>
      </c>
      <c r="C403" s="103" t="s">
        <v>86</v>
      </c>
      <c r="D403" s="107" t="s">
        <v>559</v>
      </c>
      <c r="E403" s="107" t="s">
        <v>64</v>
      </c>
      <c r="F403" s="108">
        <v>20</v>
      </c>
    </row>
    <row r="404" spans="1:6" ht="25.5">
      <c r="A404" s="113" t="s">
        <v>51</v>
      </c>
      <c r="B404" s="103" t="s">
        <v>123</v>
      </c>
      <c r="C404" s="103" t="s">
        <v>99</v>
      </c>
      <c r="D404" s="107" t="s">
        <v>88</v>
      </c>
      <c r="E404" s="107" t="s">
        <v>4</v>
      </c>
      <c r="F404" s="108">
        <f>F405</f>
        <v>11773.5</v>
      </c>
    </row>
    <row r="405" spans="1:6" ht="51">
      <c r="A405" s="113" t="s">
        <v>154</v>
      </c>
      <c r="B405" s="103" t="s">
        <v>123</v>
      </c>
      <c r="C405" s="103" t="s">
        <v>99</v>
      </c>
      <c r="D405" s="107" t="s">
        <v>155</v>
      </c>
      <c r="E405" s="107" t="s">
        <v>4</v>
      </c>
      <c r="F405" s="108">
        <f>F410+F406</f>
        <v>11773.5</v>
      </c>
    </row>
    <row r="406" spans="1:6" ht="25.5">
      <c r="A406" s="113" t="s">
        <v>167</v>
      </c>
      <c r="B406" s="103" t="s">
        <v>123</v>
      </c>
      <c r="C406" s="103" t="s">
        <v>99</v>
      </c>
      <c r="D406" s="107" t="s">
        <v>168</v>
      </c>
      <c r="E406" s="107" t="s">
        <v>4</v>
      </c>
      <c r="F406" s="108">
        <f>F407</f>
        <v>4000</v>
      </c>
    </row>
    <row r="407" spans="1:6" ht="51">
      <c r="A407" s="113" t="s">
        <v>503</v>
      </c>
      <c r="B407" s="103" t="s">
        <v>123</v>
      </c>
      <c r="C407" s="103" t="s">
        <v>99</v>
      </c>
      <c r="D407" s="107" t="s">
        <v>502</v>
      </c>
      <c r="E407" s="107" t="s">
        <v>4</v>
      </c>
      <c r="F407" s="108">
        <f>F408</f>
        <v>4000</v>
      </c>
    </row>
    <row r="408" spans="1:6" ht="38.25">
      <c r="A408" s="113" t="s">
        <v>140</v>
      </c>
      <c r="B408" s="103" t="s">
        <v>123</v>
      </c>
      <c r="C408" s="103" t="s">
        <v>99</v>
      </c>
      <c r="D408" s="107" t="s">
        <v>502</v>
      </c>
      <c r="E408" s="107" t="s">
        <v>111</v>
      </c>
      <c r="F408" s="108">
        <f>F409</f>
        <v>4000</v>
      </c>
    </row>
    <row r="409" spans="1:6" ht="12.75">
      <c r="A409" s="113" t="s">
        <v>63</v>
      </c>
      <c r="B409" s="103" t="s">
        <v>123</v>
      </c>
      <c r="C409" s="103" t="s">
        <v>99</v>
      </c>
      <c r="D409" s="107" t="s">
        <v>502</v>
      </c>
      <c r="E409" s="107" t="s">
        <v>64</v>
      </c>
      <c r="F409" s="108">
        <v>4000</v>
      </c>
    </row>
    <row r="410" spans="1:6" ht="38.25">
      <c r="A410" s="113" t="s">
        <v>222</v>
      </c>
      <c r="B410" s="103" t="s">
        <v>123</v>
      </c>
      <c r="C410" s="103" t="s">
        <v>99</v>
      </c>
      <c r="D410" s="107" t="s">
        <v>223</v>
      </c>
      <c r="E410" s="107" t="s">
        <v>4</v>
      </c>
      <c r="F410" s="108">
        <f>F411+F414+F421</f>
        <v>7773.5</v>
      </c>
    </row>
    <row r="411" spans="1:6" ht="38.25">
      <c r="A411" s="113" t="s">
        <v>11</v>
      </c>
      <c r="B411" s="103" t="s">
        <v>123</v>
      </c>
      <c r="C411" s="103" t="s">
        <v>99</v>
      </c>
      <c r="D411" s="103" t="s">
        <v>193</v>
      </c>
      <c r="E411" s="103" t="s">
        <v>4</v>
      </c>
      <c r="F411" s="108">
        <f>F412</f>
        <v>1740.5</v>
      </c>
    </row>
    <row r="412" spans="1:6" ht="51">
      <c r="A412" s="113" t="s">
        <v>225</v>
      </c>
      <c r="B412" s="103" t="s">
        <v>123</v>
      </c>
      <c r="C412" s="103" t="s">
        <v>99</v>
      </c>
      <c r="D412" s="103" t="s">
        <v>193</v>
      </c>
      <c r="E412" s="103" t="s">
        <v>94</v>
      </c>
      <c r="F412" s="108">
        <f>F413</f>
        <v>1740.5</v>
      </c>
    </row>
    <row r="413" spans="1:6" ht="25.5">
      <c r="A413" s="113" t="s">
        <v>8</v>
      </c>
      <c r="B413" s="103" t="s">
        <v>123</v>
      </c>
      <c r="C413" s="103" t="s">
        <v>99</v>
      </c>
      <c r="D413" s="103" t="s">
        <v>193</v>
      </c>
      <c r="E413" s="103" t="s">
        <v>9</v>
      </c>
      <c r="F413" s="108">
        <v>1740.5</v>
      </c>
    </row>
    <row r="414" spans="1:6" ht="38.25">
      <c r="A414" s="113" t="s">
        <v>110</v>
      </c>
      <c r="B414" s="103" t="s">
        <v>123</v>
      </c>
      <c r="C414" s="103" t="s">
        <v>99</v>
      </c>
      <c r="D414" s="107" t="s">
        <v>194</v>
      </c>
      <c r="E414" s="107" t="s">
        <v>4</v>
      </c>
      <c r="F414" s="108">
        <f>F415+F417+F419</f>
        <v>4725</v>
      </c>
    </row>
    <row r="415" spans="1:6" ht="51">
      <c r="A415" s="113" t="s">
        <v>225</v>
      </c>
      <c r="B415" s="103" t="s">
        <v>123</v>
      </c>
      <c r="C415" s="103" t="s">
        <v>99</v>
      </c>
      <c r="D415" s="107" t="s">
        <v>194</v>
      </c>
      <c r="E415" s="107" t="s">
        <v>94</v>
      </c>
      <c r="F415" s="108">
        <f>F416</f>
        <v>4479.7</v>
      </c>
    </row>
    <row r="416" spans="1:6" ht="25.5">
      <c r="A416" s="113" t="s">
        <v>25</v>
      </c>
      <c r="B416" s="103" t="s">
        <v>123</v>
      </c>
      <c r="C416" s="103" t="s">
        <v>99</v>
      </c>
      <c r="D416" s="107" t="s">
        <v>194</v>
      </c>
      <c r="E416" s="107" t="s">
        <v>26</v>
      </c>
      <c r="F416" s="108">
        <v>4479.7</v>
      </c>
    </row>
    <row r="417" spans="1:6" ht="25.5">
      <c r="A417" s="113" t="s">
        <v>224</v>
      </c>
      <c r="B417" s="103" t="s">
        <v>123</v>
      </c>
      <c r="C417" s="103" t="s">
        <v>99</v>
      </c>
      <c r="D417" s="107" t="s">
        <v>194</v>
      </c>
      <c r="E417" s="107" t="s">
        <v>101</v>
      </c>
      <c r="F417" s="108">
        <f>F418</f>
        <v>220.3</v>
      </c>
    </row>
    <row r="418" spans="1:6" ht="38.25">
      <c r="A418" s="113" t="s">
        <v>102</v>
      </c>
      <c r="B418" s="103" t="s">
        <v>123</v>
      </c>
      <c r="C418" s="103" t="s">
        <v>99</v>
      </c>
      <c r="D418" s="107" t="s">
        <v>194</v>
      </c>
      <c r="E418" s="107" t="s">
        <v>13</v>
      </c>
      <c r="F418" s="108">
        <v>220.3</v>
      </c>
    </row>
    <row r="419" spans="1:6" ht="12.75">
      <c r="A419" s="113" t="s">
        <v>104</v>
      </c>
      <c r="B419" s="103" t="s">
        <v>123</v>
      </c>
      <c r="C419" s="103" t="s">
        <v>99</v>
      </c>
      <c r="D419" s="107" t="s">
        <v>194</v>
      </c>
      <c r="E419" s="107" t="s">
        <v>105</v>
      </c>
      <c r="F419" s="108">
        <f>F420</f>
        <v>25</v>
      </c>
    </row>
    <row r="420" spans="1:6" ht="12.75">
      <c r="A420" s="113" t="s">
        <v>17</v>
      </c>
      <c r="B420" s="103" t="s">
        <v>123</v>
      </c>
      <c r="C420" s="103" t="s">
        <v>99</v>
      </c>
      <c r="D420" s="107" t="s">
        <v>194</v>
      </c>
      <c r="E420" s="107" t="s">
        <v>18</v>
      </c>
      <c r="F420" s="108">
        <v>25</v>
      </c>
    </row>
    <row r="421" spans="1:6" ht="12.75">
      <c r="A421" s="113" t="s">
        <v>260</v>
      </c>
      <c r="B421" s="103" t="s">
        <v>123</v>
      </c>
      <c r="C421" s="103" t="s">
        <v>99</v>
      </c>
      <c r="D421" s="107" t="s">
        <v>261</v>
      </c>
      <c r="E421" s="107" t="s">
        <v>4</v>
      </c>
      <c r="F421" s="108">
        <f>F422</f>
        <v>1308</v>
      </c>
    </row>
    <row r="422" spans="1:6" ht="38.25">
      <c r="A422" s="113" t="s">
        <v>140</v>
      </c>
      <c r="B422" s="103" t="s">
        <v>123</v>
      </c>
      <c r="C422" s="103" t="s">
        <v>99</v>
      </c>
      <c r="D422" s="107" t="s">
        <v>261</v>
      </c>
      <c r="E422" s="107" t="s">
        <v>111</v>
      </c>
      <c r="F422" s="108">
        <f>F423</f>
        <v>1308</v>
      </c>
    </row>
    <row r="423" spans="1:6" ht="12.75">
      <c r="A423" s="113" t="s">
        <v>112</v>
      </c>
      <c r="B423" s="103" t="s">
        <v>123</v>
      </c>
      <c r="C423" s="103" t="s">
        <v>99</v>
      </c>
      <c r="D423" s="107" t="s">
        <v>261</v>
      </c>
      <c r="E423" s="107" t="s">
        <v>113</v>
      </c>
      <c r="F423" s="108">
        <v>1308</v>
      </c>
    </row>
    <row r="424" spans="1:6" ht="12.75">
      <c r="A424" s="113" t="s">
        <v>52</v>
      </c>
      <c r="B424" s="107" t="s">
        <v>176</v>
      </c>
      <c r="C424" s="107" t="s">
        <v>87</v>
      </c>
      <c r="D424" s="107" t="s">
        <v>88</v>
      </c>
      <c r="E424" s="107" t="s">
        <v>4</v>
      </c>
      <c r="F424" s="108">
        <f>F425+F437+F431+F450</f>
        <v>30522.489999999998</v>
      </c>
    </row>
    <row r="425" spans="1:6" ht="12.75">
      <c r="A425" s="113" t="s">
        <v>53</v>
      </c>
      <c r="B425" s="107" t="s">
        <v>176</v>
      </c>
      <c r="C425" s="107" t="s">
        <v>86</v>
      </c>
      <c r="D425" s="107" t="s">
        <v>88</v>
      </c>
      <c r="E425" s="107" t="s">
        <v>4</v>
      </c>
      <c r="F425" s="108">
        <f>F426</f>
        <v>1814</v>
      </c>
    </row>
    <row r="426" spans="1:6" ht="25.5">
      <c r="A426" s="114" t="s">
        <v>16</v>
      </c>
      <c r="B426" s="107" t="s">
        <v>176</v>
      </c>
      <c r="C426" s="107" t="s">
        <v>86</v>
      </c>
      <c r="D426" s="107" t="s">
        <v>90</v>
      </c>
      <c r="E426" s="107" t="s">
        <v>4</v>
      </c>
      <c r="F426" s="108">
        <f>F428</f>
        <v>1814</v>
      </c>
    </row>
    <row r="427" spans="1:6" ht="25.5">
      <c r="A427" s="114" t="s">
        <v>91</v>
      </c>
      <c r="B427" s="107" t="s">
        <v>176</v>
      </c>
      <c r="C427" s="107" t="s">
        <v>86</v>
      </c>
      <c r="D427" s="107" t="s">
        <v>92</v>
      </c>
      <c r="E427" s="107" t="s">
        <v>4</v>
      </c>
      <c r="F427" s="108">
        <f>F428</f>
        <v>1814</v>
      </c>
    </row>
    <row r="428" spans="1:6" ht="12.75">
      <c r="A428" s="113" t="s">
        <v>54</v>
      </c>
      <c r="B428" s="107" t="s">
        <v>176</v>
      </c>
      <c r="C428" s="107" t="s">
        <v>86</v>
      </c>
      <c r="D428" s="107" t="s">
        <v>177</v>
      </c>
      <c r="E428" s="107" t="s">
        <v>4</v>
      </c>
      <c r="F428" s="108">
        <f>F430</f>
        <v>1814</v>
      </c>
    </row>
    <row r="429" spans="1:6" ht="25.5">
      <c r="A429" s="113" t="s">
        <v>163</v>
      </c>
      <c r="B429" s="107" t="s">
        <v>176</v>
      </c>
      <c r="C429" s="107" t="s">
        <v>86</v>
      </c>
      <c r="D429" s="107" t="s">
        <v>177</v>
      </c>
      <c r="E429" s="107" t="s">
        <v>164</v>
      </c>
      <c r="F429" s="108">
        <f>F430</f>
        <v>1814</v>
      </c>
    </row>
    <row r="430" spans="1:6" ht="25.5">
      <c r="A430" s="113" t="s">
        <v>55</v>
      </c>
      <c r="B430" s="107" t="s">
        <v>176</v>
      </c>
      <c r="C430" s="107" t="s">
        <v>86</v>
      </c>
      <c r="D430" s="107" t="s">
        <v>177</v>
      </c>
      <c r="E430" s="107" t="s">
        <v>56</v>
      </c>
      <c r="F430" s="108">
        <v>1814</v>
      </c>
    </row>
    <row r="431" spans="1:6" ht="12.75">
      <c r="A431" s="113" t="s">
        <v>497</v>
      </c>
      <c r="B431" s="107" t="s">
        <v>176</v>
      </c>
      <c r="C431" s="107" t="s">
        <v>96</v>
      </c>
      <c r="D431" s="107" t="s">
        <v>88</v>
      </c>
      <c r="E431" s="107" t="s">
        <v>4</v>
      </c>
      <c r="F431" s="108">
        <f>F432</f>
        <v>2550</v>
      </c>
    </row>
    <row r="432" spans="1:6" ht="38.25">
      <c r="A432" s="113" t="s">
        <v>209</v>
      </c>
      <c r="B432" s="107" t="s">
        <v>176</v>
      </c>
      <c r="C432" s="107" t="s">
        <v>96</v>
      </c>
      <c r="D432" s="107" t="s">
        <v>136</v>
      </c>
      <c r="E432" s="107" t="s">
        <v>4</v>
      </c>
      <c r="F432" s="108">
        <f>F433</f>
        <v>2550</v>
      </c>
    </row>
    <row r="433" spans="1:6" ht="25.5">
      <c r="A433" s="116" t="s">
        <v>145</v>
      </c>
      <c r="B433" s="107" t="s">
        <v>176</v>
      </c>
      <c r="C433" s="107" t="s">
        <v>96</v>
      </c>
      <c r="D433" s="107" t="s">
        <v>146</v>
      </c>
      <c r="E433" s="107" t="s">
        <v>4</v>
      </c>
      <c r="F433" s="108">
        <f>F434</f>
        <v>2550</v>
      </c>
    </row>
    <row r="434" spans="1:6" ht="39.75" customHeight="1">
      <c r="A434" s="116" t="s">
        <v>499</v>
      </c>
      <c r="B434" s="107" t="s">
        <v>176</v>
      </c>
      <c r="C434" s="107" t="s">
        <v>96</v>
      </c>
      <c r="D434" s="107" t="s">
        <v>498</v>
      </c>
      <c r="E434" s="107" t="s">
        <v>4</v>
      </c>
      <c r="F434" s="108">
        <f>F435</f>
        <v>2550</v>
      </c>
    </row>
    <row r="435" spans="1:6" ht="25.5">
      <c r="A435" s="113" t="s">
        <v>163</v>
      </c>
      <c r="B435" s="107" t="s">
        <v>176</v>
      </c>
      <c r="C435" s="107" t="s">
        <v>96</v>
      </c>
      <c r="D435" s="107" t="s">
        <v>498</v>
      </c>
      <c r="E435" s="107" t="s">
        <v>164</v>
      </c>
      <c r="F435" s="108">
        <f>F436</f>
        <v>2550</v>
      </c>
    </row>
    <row r="436" spans="1:6" ht="25.5">
      <c r="A436" s="116" t="s">
        <v>71</v>
      </c>
      <c r="B436" s="107" t="s">
        <v>176</v>
      </c>
      <c r="C436" s="107" t="s">
        <v>96</v>
      </c>
      <c r="D436" s="107" t="s">
        <v>498</v>
      </c>
      <c r="E436" s="107" t="s">
        <v>72</v>
      </c>
      <c r="F436" s="108">
        <v>2550</v>
      </c>
    </row>
    <row r="437" spans="1:6" ht="12.75">
      <c r="A437" s="113" t="s">
        <v>57</v>
      </c>
      <c r="B437" s="107" t="s">
        <v>176</v>
      </c>
      <c r="C437" s="107" t="s">
        <v>99</v>
      </c>
      <c r="D437" s="107" t="s">
        <v>88</v>
      </c>
      <c r="E437" s="107" t="s">
        <v>4</v>
      </c>
      <c r="F437" s="108">
        <f>F447+F438</f>
        <v>26038.489999999998</v>
      </c>
    </row>
    <row r="438" spans="1:6" ht="51">
      <c r="A438" s="113" t="s">
        <v>428</v>
      </c>
      <c r="B438" s="107" t="s">
        <v>176</v>
      </c>
      <c r="C438" s="107" t="s">
        <v>99</v>
      </c>
      <c r="D438" s="107" t="s">
        <v>129</v>
      </c>
      <c r="E438" s="107" t="s">
        <v>4</v>
      </c>
      <c r="F438" s="108">
        <f>F439</f>
        <v>20814.489999999998</v>
      </c>
    </row>
    <row r="439" spans="1:6" ht="63.75">
      <c r="A439" s="113" t="s">
        <v>479</v>
      </c>
      <c r="B439" s="107" t="s">
        <v>176</v>
      </c>
      <c r="C439" s="107" t="s">
        <v>99</v>
      </c>
      <c r="D439" s="107" t="s">
        <v>480</v>
      </c>
      <c r="E439" s="107" t="s">
        <v>4</v>
      </c>
      <c r="F439" s="108">
        <f>F440</f>
        <v>20814.489999999998</v>
      </c>
    </row>
    <row r="440" spans="1:6" ht="63.75">
      <c r="A440" s="113" t="s">
        <v>482</v>
      </c>
      <c r="B440" s="107" t="s">
        <v>176</v>
      </c>
      <c r="C440" s="107" t="s">
        <v>99</v>
      </c>
      <c r="D440" s="107" t="s">
        <v>481</v>
      </c>
      <c r="E440" s="107" t="s">
        <v>4</v>
      </c>
      <c r="F440" s="108">
        <f>F441+F443</f>
        <v>20814.489999999998</v>
      </c>
    </row>
    <row r="441" spans="1:6" ht="25.5">
      <c r="A441" s="113" t="s">
        <v>224</v>
      </c>
      <c r="B441" s="107" t="s">
        <v>176</v>
      </c>
      <c r="C441" s="107" t="s">
        <v>99</v>
      </c>
      <c r="D441" s="107" t="s">
        <v>481</v>
      </c>
      <c r="E441" s="107" t="s">
        <v>101</v>
      </c>
      <c r="F441" s="108">
        <f>F442</f>
        <v>624.44</v>
      </c>
    </row>
    <row r="442" spans="1:6" ht="38.25">
      <c r="A442" s="113" t="s">
        <v>102</v>
      </c>
      <c r="B442" s="107" t="s">
        <v>176</v>
      </c>
      <c r="C442" s="107" t="s">
        <v>99</v>
      </c>
      <c r="D442" s="107" t="s">
        <v>481</v>
      </c>
      <c r="E442" s="107" t="s">
        <v>13</v>
      </c>
      <c r="F442" s="108">
        <v>624.44</v>
      </c>
    </row>
    <row r="443" spans="1:6" ht="25.5">
      <c r="A443" s="113" t="s">
        <v>484</v>
      </c>
      <c r="B443" s="107" t="s">
        <v>176</v>
      </c>
      <c r="C443" s="107" t="s">
        <v>99</v>
      </c>
      <c r="D443" s="107" t="s">
        <v>481</v>
      </c>
      <c r="E443" s="107" t="s">
        <v>483</v>
      </c>
      <c r="F443" s="108">
        <f>F444</f>
        <v>20190.05</v>
      </c>
    </row>
    <row r="444" spans="1:6" ht="12.75">
      <c r="A444" s="113" t="s">
        <v>486</v>
      </c>
      <c r="B444" s="107" t="s">
        <v>176</v>
      </c>
      <c r="C444" s="107" t="s">
        <v>99</v>
      </c>
      <c r="D444" s="107" t="s">
        <v>481</v>
      </c>
      <c r="E444" s="107" t="s">
        <v>485</v>
      </c>
      <c r="F444" s="108">
        <v>20190.05</v>
      </c>
    </row>
    <row r="445" spans="1:6" ht="38.25">
      <c r="A445" s="113" t="s">
        <v>209</v>
      </c>
      <c r="B445" s="107" t="s">
        <v>176</v>
      </c>
      <c r="C445" s="107" t="s">
        <v>99</v>
      </c>
      <c r="D445" s="107" t="s">
        <v>136</v>
      </c>
      <c r="E445" s="107" t="s">
        <v>4</v>
      </c>
      <c r="F445" s="108">
        <f>F446</f>
        <v>5224</v>
      </c>
    </row>
    <row r="446" spans="1:6" ht="38.25">
      <c r="A446" s="113" t="s">
        <v>213</v>
      </c>
      <c r="B446" s="107" t="s">
        <v>176</v>
      </c>
      <c r="C446" s="107" t="s">
        <v>99</v>
      </c>
      <c r="D446" s="107" t="s">
        <v>214</v>
      </c>
      <c r="E446" s="107" t="s">
        <v>4</v>
      </c>
      <c r="F446" s="108">
        <f>F447</f>
        <v>5224</v>
      </c>
    </row>
    <row r="447" spans="1:6" ht="76.5">
      <c r="A447" s="113" t="s">
        <v>233</v>
      </c>
      <c r="B447" s="107" t="s">
        <v>176</v>
      </c>
      <c r="C447" s="107" t="s">
        <v>99</v>
      </c>
      <c r="D447" s="107" t="s">
        <v>178</v>
      </c>
      <c r="E447" s="107" t="s">
        <v>4</v>
      </c>
      <c r="F447" s="108">
        <f>F448</f>
        <v>5224</v>
      </c>
    </row>
    <row r="448" spans="1:6" ht="25.5">
      <c r="A448" s="113" t="s">
        <v>163</v>
      </c>
      <c r="B448" s="107" t="s">
        <v>176</v>
      </c>
      <c r="C448" s="107" t="s">
        <v>99</v>
      </c>
      <c r="D448" s="107" t="s">
        <v>178</v>
      </c>
      <c r="E448" s="107" t="s">
        <v>164</v>
      </c>
      <c r="F448" s="108">
        <f>F449</f>
        <v>5224</v>
      </c>
    </row>
    <row r="449" spans="1:6" ht="25.5">
      <c r="A449" s="113" t="s">
        <v>55</v>
      </c>
      <c r="B449" s="107" t="s">
        <v>176</v>
      </c>
      <c r="C449" s="107" t="s">
        <v>99</v>
      </c>
      <c r="D449" s="107" t="s">
        <v>178</v>
      </c>
      <c r="E449" s="107" t="s">
        <v>56</v>
      </c>
      <c r="F449" s="108">
        <v>5224</v>
      </c>
    </row>
    <row r="450" spans="1:6" ht="15.75" customHeight="1">
      <c r="A450" s="113" t="s">
        <v>552</v>
      </c>
      <c r="B450" s="107" t="s">
        <v>176</v>
      </c>
      <c r="C450" s="107" t="s">
        <v>103</v>
      </c>
      <c r="D450" s="107" t="s">
        <v>554</v>
      </c>
      <c r="E450" s="107" t="s">
        <v>4</v>
      </c>
      <c r="F450" s="108">
        <f>F451</f>
        <v>120</v>
      </c>
    </row>
    <row r="451" spans="1:6" ht="44.25" customHeight="1">
      <c r="A451" s="113" t="s">
        <v>553</v>
      </c>
      <c r="B451" s="107" t="s">
        <v>176</v>
      </c>
      <c r="C451" s="107" t="s">
        <v>103</v>
      </c>
      <c r="D451" s="111" t="s">
        <v>555</v>
      </c>
      <c r="E451" s="107" t="s">
        <v>4</v>
      </c>
      <c r="F451" s="108">
        <f>F452</f>
        <v>120</v>
      </c>
    </row>
    <row r="452" spans="1:6" ht="40.5" customHeight="1">
      <c r="A452" s="113" t="s">
        <v>140</v>
      </c>
      <c r="B452" s="107" t="s">
        <v>176</v>
      </c>
      <c r="C452" s="107" t="s">
        <v>103</v>
      </c>
      <c r="D452" s="111" t="s">
        <v>555</v>
      </c>
      <c r="E452" s="107" t="s">
        <v>111</v>
      </c>
      <c r="F452" s="108">
        <f>F453</f>
        <v>120</v>
      </c>
    </row>
    <row r="453" spans="1:6" ht="14.25" customHeight="1">
      <c r="A453" s="113" t="s">
        <v>63</v>
      </c>
      <c r="B453" s="107" t="s">
        <v>176</v>
      </c>
      <c r="C453" s="107" t="s">
        <v>103</v>
      </c>
      <c r="D453" s="111" t="s">
        <v>555</v>
      </c>
      <c r="E453" s="107" t="s">
        <v>64</v>
      </c>
      <c r="F453" s="108">
        <v>120</v>
      </c>
    </row>
    <row r="454" spans="1:6" ht="12.75">
      <c r="A454" s="113" t="s">
        <v>58</v>
      </c>
      <c r="B454" s="107" t="s">
        <v>106</v>
      </c>
      <c r="C454" s="107" t="s">
        <v>87</v>
      </c>
      <c r="D454" s="107" t="s">
        <v>88</v>
      </c>
      <c r="E454" s="107" t="s">
        <v>4</v>
      </c>
      <c r="F454" s="108">
        <f>F455</f>
        <v>5565</v>
      </c>
    </row>
    <row r="455" spans="1:6" ht="12.75">
      <c r="A455" s="113" t="s">
        <v>463</v>
      </c>
      <c r="B455" s="107" t="s">
        <v>106</v>
      </c>
      <c r="C455" s="107" t="s">
        <v>89</v>
      </c>
      <c r="D455" s="107" t="s">
        <v>88</v>
      </c>
      <c r="E455" s="107" t="s">
        <v>4</v>
      </c>
      <c r="F455" s="108">
        <f>F456</f>
        <v>5565</v>
      </c>
    </row>
    <row r="456" spans="1:6" ht="38.25">
      <c r="A456" s="113" t="s">
        <v>238</v>
      </c>
      <c r="B456" s="107" t="s">
        <v>106</v>
      </c>
      <c r="C456" s="107" t="s">
        <v>89</v>
      </c>
      <c r="D456" s="107" t="s">
        <v>179</v>
      </c>
      <c r="E456" s="107" t="s">
        <v>4</v>
      </c>
      <c r="F456" s="108">
        <f>F457+F466</f>
        <v>5565</v>
      </c>
    </row>
    <row r="457" spans="1:6" ht="25.5">
      <c r="A457" s="113" t="s">
        <v>59</v>
      </c>
      <c r="B457" s="107" t="s">
        <v>106</v>
      </c>
      <c r="C457" s="107" t="s">
        <v>89</v>
      </c>
      <c r="D457" s="107" t="s">
        <v>180</v>
      </c>
      <c r="E457" s="107" t="s">
        <v>4</v>
      </c>
      <c r="F457" s="108">
        <f>F460+F462+F464+F458</f>
        <v>967</v>
      </c>
    </row>
    <row r="458" spans="1:6" ht="51">
      <c r="A458" s="113" t="s">
        <v>225</v>
      </c>
      <c r="B458" s="107" t="s">
        <v>106</v>
      </c>
      <c r="C458" s="107" t="s">
        <v>89</v>
      </c>
      <c r="D458" s="107" t="s">
        <v>180</v>
      </c>
      <c r="E458" s="107" t="s">
        <v>94</v>
      </c>
      <c r="F458" s="108">
        <f>F459</f>
        <v>264</v>
      </c>
    </row>
    <row r="459" spans="1:6" ht="25.5">
      <c r="A459" s="113" t="s">
        <v>8</v>
      </c>
      <c r="B459" s="107" t="s">
        <v>106</v>
      </c>
      <c r="C459" s="107" t="s">
        <v>89</v>
      </c>
      <c r="D459" s="107" t="s">
        <v>180</v>
      </c>
      <c r="E459" s="107" t="s">
        <v>9</v>
      </c>
      <c r="F459" s="108">
        <v>264</v>
      </c>
    </row>
    <row r="460" spans="1:6" ht="25.5">
      <c r="A460" s="113" t="s">
        <v>224</v>
      </c>
      <c r="B460" s="107" t="s">
        <v>106</v>
      </c>
      <c r="C460" s="107" t="s">
        <v>89</v>
      </c>
      <c r="D460" s="107" t="s">
        <v>180</v>
      </c>
      <c r="E460" s="107" t="s">
        <v>101</v>
      </c>
      <c r="F460" s="108">
        <f>F461</f>
        <v>173</v>
      </c>
    </row>
    <row r="461" spans="1:6" ht="38.25">
      <c r="A461" s="113" t="s">
        <v>102</v>
      </c>
      <c r="B461" s="107" t="s">
        <v>106</v>
      </c>
      <c r="C461" s="107" t="s">
        <v>89</v>
      </c>
      <c r="D461" s="107" t="s">
        <v>180</v>
      </c>
      <c r="E461" s="107" t="s">
        <v>13</v>
      </c>
      <c r="F461" s="108">
        <v>173</v>
      </c>
    </row>
    <row r="462" spans="1:6" ht="38.25">
      <c r="A462" s="113" t="s">
        <v>140</v>
      </c>
      <c r="B462" s="107" t="s">
        <v>106</v>
      </c>
      <c r="C462" s="107" t="s">
        <v>89</v>
      </c>
      <c r="D462" s="107" t="s">
        <v>180</v>
      </c>
      <c r="E462" s="107" t="s">
        <v>111</v>
      </c>
      <c r="F462" s="108">
        <f>F463</f>
        <v>527</v>
      </c>
    </row>
    <row r="463" spans="1:6" ht="12.75">
      <c r="A463" s="113" t="s">
        <v>63</v>
      </c>
      <c r="B463" s="107" t="s">
        <v>106</v>
      </c>
      <c r="C463" s="107" t="s">
        <v>89</v>
      </c>
      <c r="D463" s="107" t="s">
        <v>180</v>
      </c>
      <c r="E463" s="107" t="s">
        <v>64</v>
      </c>
      <c r="F463" s="108">
        <v>527</v>
      </c>
    </row>
    <row r="464" spans="1:6" ht="12.75">
      <c r="A464" s="113" t="s">
        <v>104</v>
      </c>
      <c r="B464" s="107" t="s">
        <v>106</v>
      </c>
      <c r="C464" s="107" t="s">
        <v>89</v>
      </c>
      <c r="D464" s="107" t="s">
        <v>180</v>
      </c>
      <c r="E464" s="107" t="s">
        <v>105</v>
      </c>
      <c r="F464" s="108">
        <f>F465</f>
        <v>3</v>
      </c>
    </row>
    <row r="465" spans="1:6" ht="12.75">
      <c r="A465" s="113" t="s">
        <v>17</v>
      </c>
      <c r="B465" s="107" t="s">
        <v>106</v>
      </c>
      <c r="C465" s="107" t="s">
        <v>89</v>
      </c>
      <c r="D465" s="107" t="s">
        <v>180</v>
      </c>
      <c r="E465" s="107" t="s">
        <v>18</v>
      </c>
      <c r="F465" s="108">
        <v>3</v>
      </c>
    </row>
    <row r="466" spans="1:6" ht="25.5">
      <c r="A466" s="113" t="s">
        <v>534</v>
      </c>
      <c r="B466" s="107" t="s">
        <v>106</v>
      </c>
      <c r="C466" s="107" t="s">
        <v>89</v>
      </c>
      <c r="D466" s="107" t="s">
        <v>535</v>
      </c>
      <c r="E466" s="107" t="s">
        <v>4</v>
      </c>
      <c r="F466" s="108">
        <f>F467+F469</f>
        <v>4598</v>
      </c>
    </row>
    <row r="467" spans="1:6" ht="25.5">
      <c r="A467" s="113" t="s">
        <v>224</v>
      </c>
      <c r="B467" s="107" t="s">
        <v>106</v>
      </c>
      <c r="C467" s="107" t="s">
        <v>89</v>
      </c>
      <c r="D467" s="107" t="s">
        <v>535</v>
      </c>
      <c r="E467" s="107" t="s">
        <v>101</v>
      </c>
      <c r="F467" s="108">
        <f>F468</f>
        <v>2500</v>
      </c>
    </row>
    <row r="468" spans="1:6" ht="38.25">
      <c r="A468" s="113" t="s">
        <v>102</v>
      </c>
      <c r="B468" s="107" t="s">
        <v>106</v>
      </c>
      <c r="C468" s="107" t="s">
        <v>89</v>
      </c>
      <c r="D468" s="107" t="s">
        <v>535</v>
      </c>
      <c r="E468" s="107" t="s">
        <v>13</v>
      </c>
      <c r="F468" s="108">
        <v>2500</v>
      </c>
    </row>
    <row r="469" spans="1:6" ht="38.25">
      <c r="A469" s="113" t="s">
        <v>140</v>
      </c>
      <c r="B469" s="107" t="s">
        <v>106</v>
      </c>
      <c r="C469" s="107" t="s">
        <v>89</v>
      </c>
      <c r="D469" s="107" t="s">
        <v>535</v>
      </c>
      <c r="E469" s="107" t="s">
        <v>111</v>
      </c>
      <c r="F469" s="108">
        <f>F470</f>
        <v>2098</v>
      </c>
    </row>
    <row r="470" spans="1:6" ht="12.75">
      <c r="A470" s="113" t="s">
        <v>63</v>
      </c>
      <c r="B470" s="107" t="s">
        <v>106</v>
      </c>
      <c r="C470" s="107" t="s">
        <v>89</v>
      </c>
      <c r="D470" s="107" t="s">
        <v>535</v>
      </c>
      <c r="E470" s="107" t="s">
        <v>64</v>
      </c>
      <c r="F470" s="108">
        <v>2098</v>
      </c>
    </row>
    <row r="471" spans="1:6" ht="12.75">
      <c r="A471" s="113" t="s">
        <v>60</v>
      </c>
      <c r="B471" s="107" t="s">
        <v>127</v>
      </c>
      <c r="C471" s="107" t="s">
        <v>87</v>
      </c>
      <c r="D471" s="107" t="s">
        <v>88</v>
      </c>
      <c r="E471" s="107" t="s">
        <v>4</v>
      </c>
      <c r="F471" s="108">
        <f>F472</f>
        <v>3103</v>
      </c>
    </row>
    <row r="472" spans="1:6" ht="12.75">
      <c r="A472" s="113" t="s">
        <v>61</v>
      </c>
      <c r="B472" s="107" t="s">
        <v>127</v>
      </c>
      <c r="C472" s="107" t="s">
        <v>89</v>
      </c>
      <c r="D472" s="107" t="s">
        <v>88</v>
      </c>
      <c r="E472" s="107" t="s">
        <v>4</v>
      </c>
      <c r="F472" s="108">
        <f>F473</f>
        <v>3103</v>
      </c>
    </row>
    <row r="473" spans="1:6" ht="38.25">
      <c r="A473" s="114" t="s">
        <v>215</v>
      </c>
      <c r="B473" s="107" t="s">
        <v>127</v>
      </c>
      <c r="C473" s="107" t="s">
        <v>89</v>
      </c>
      <c r="D473" s="107" t="s">
        <v>109</v>
      </c>
      <c r="E473" s="107" t="s">
        <v>4</v>
      </c>
      <c r="F473" s="108">
        <f>F474</f>
        <v>3103</v>
      </c>
    </row>
    <row r="474" spans="1:6" ht="38.25">
      <c r="A474" s="114" t="s">
        <v>216</v>
      </c>
      <c r="B474" s="107" t="s">
        <v>127</v>
      </c>
      <c r="C474" s="107" t="s">
        <v>89</v>
      </c>
      <c r="D474" s="107" t="s">
        <v>230</v>
      </c>
      <c r="E474" s="107" t="s">
        <v>4</v>
      </c>
      <c r="F474" s="108">
        <f>F475</f>
        <v>3103</v>
      </c>
    </row>
    <row r="475" spans="1:6" ht="38.25">
      <c r="A475" s="113" t="s">
        <v>62</v>
      </c>
      <c r="B475" s="107" t="s">
        <v>127</v>
      </c>
      <c r="C475" s="107" t="s">
        <v>89</v>
      </c>
      <c r="D475" s="107" t="s">
        <v>231</v>
      </c>
      <c r="E475" s="107" t="s">
        <v>4</v>
      </c>
      <c r="F475" s="108">
        <f>F477</f>
        <v>3103</v>
      </c>
    </row>
    <row r="476" spans="1:6" ht="38.25">
      <c r="A476" s="113" t="s">
        <v>140</v>
      </c>
      <c r="B476" s="107" t="s">
        <v>127</v>
      </c>
      <c r="C476" s="107" t="s">
        <v>89</v>
      </c>
      <c r="D476" s="107" t="s">
        <v>231</v>
      </c>
      <c r="E476" s="107" t="s">
        <v>111</v>
      </c>
      <c r="F476" s="108">
        <f>F477</f>
        <v>3103</v>
      </c>
    </row>
    <row r="477" spans="1:6" ht="12.75">
      <c r="A477" s="113" t="s">
        <v>63</v>
      </c>
      <c r="B477" s="107" t="s">
        <v>127</v>
      </c>
      <c r="C477" s="107" t="s">
        <v>89</v>
      </c>
      <c r="D477" s="107" t="s">
        <v>231</v>
      </c>
      <c r="E477" s="107" t="s">
        <v>64</v>
      </c>
      <c r="F477" s="108">
        <v>3103</v>
      </c>
    </row>
    <row r="478" spans="1:6" ht="51">
      <c r="A478" s="113" t="s">
        <v>65</v>
      </c>
      <c r="B478" s="107" t="s">
        <v>181</v>
      </c>
      <c r="C478" s="103" t="s">
        <v>87</v>
      </c>
      <c r="D478" s="107" t="s">
        <v>88</v>
      </c>
      <c r="E478" s="107" t="s">
        <v>4</v>
      </c>
      <c r="F478" s="108">
        <f>F479</f>
        <v>13719</v>
      </c>
    </row>
    <row r="479" spans="1:6" ht="25.5">
      <c r="A479" s="117" t="s">
        <v>66</v>
      </c>
      <c r="B479" s="107" t="s">
        <v>181</v>
      </c>
      <c r="C479" s="103" t="s">
        <v>86</v>
      </c>
      <c r="D479" s="107" t="s">
        <v>88</v>
      </c>
      <c r="E479" s="107" t="s">
        <v>4</v>
      </c>
      <c r="F479" s="108">
        <f>F480</f>
        <v>13719</v>
      </c>
    </row>
    <row r="480" spans="1:6" ht="25.5">
      <c r="A480" s="114" t="s">
        <v>16</v>
      </c>
      <c r="B480" s="107" t="s">
        <v>181</v>
      </c>
      <c r="C480" s="107" t="s">
        <v>86</v>
      </c>
      <c r="D480" s="107" t="s">
        <v>90</v>
      </c>
      <c r="E480" s="107" t="s">
        <v>4</v>
      </c>
      <c r="F480" s="108">
        <f>F481</f>
        <v>13719</v>
      </c>
    </row>
    <row r="481" spans="1:6" ht="25.5">
      <c r="A481" s="114" t="s">
        <v>91</v>
      </c>
      <c r="B481" s="107" t="s">
        <v>181</v>
      </c>
      <c r="C481" s="107" t="s">
        <v>86</v>
      </c>
      <c r="D481" s="107" t="s">
        <v>92</v>
      </c>
      <c r="E481" s="107" t="s">
        <v>4</v>
      </c>
      <c r="F481" s="108">
        <f>F482+F485</f>
        <v>13719</v>
      </c>
    </row>
    <row r="482" spans="1:6" ht="38.25">
      <c r="A482" s="117" t="s">
        <v>257</v>
      </c>
      <c r="B482" s="107" t="s">
        <v>181</v>
      </c>
      <c r="C482" s="107" t="s">
        <v>86</v>
      </c>
      <c r="D482" s="107" t="s">
        <v>182</v>
      </c>
      <c r="E482" s="107" t="s">
        <v>4</v>
      </c>
      <c r="F482" s="108">
        <f>F483</f>
        <v>159.54</v>
      </c>
    </row>
    <row r="483" spans="1:6" ht="12.75">
      <c r="A483" s="117" t="s">
        <v>183</v>
      </c>
      <c r="B483" s="107" t="s">
        <v>181</v>
      </c>
      <c r="C483" s="107" t="s">
        <v>86</v>
      </c>
      <c r="D483" s="107" t="s">
        <v>182</v>
      </c>
      <c r="E483" s="107" t="s">
        <v>68</v>
      </c>
      <c r="F483" s="108">
        <f>F484</f>
        <v>159.54</v>
      </c>
    </row>
    <row r="484" spans="1:6" ht="12.75">
      <c r="A484" s="117" t="s">
        <v>67</v>
      </c>
      <c r="B484" s="107" t="s">
        <v>181</v>
      </c>
      <c r="C484" s="107" t="s">
        <v>86</v>
      </c>
      <c r="D484" s="107" t="s">
        <v>182</v>
      </c>
      <c r="E484" s="107" t="s">
        <v>184</v>
      </c>
      <c r="F484" s="108">
        <v>159.54</v>
      </c>
    </row>
    <row r="485" spans="1:6" ht="38.25">
      <c r="A485" s="117" t="s">
        <v>258</v>
      </c>
      <c r="B485" s="107" t="s">
        <v>181</v>
      </c>
      <c r="C485" s="107" t="s">
        <v>86</v>
      </c>
      <c r="D485" s="107" t="s">
        <v>259</v>
      </c>
      <c r="E485" s="107" t="s">
        <v>4</v>
      </c>
      <c r="F485" s="108">
        <f>F486</f>
        <v>13559.46</v>
      </c>
    </row>
    <row r="486" spans="1:6" ht="12.75">
      <c r="A486" s="117" t="s">
        <v>183</v>
      </c>
      <c r="B486" s="107" t="s">
        <v>181</v>
      </c>
      <c r="C486" s="107" t="s">
        <v>86</v>
      </c>
      <c r="D486" s="107" t="s">
        <v>259</v>
      </c>
      <c r="E486" s="107" t="s">
        <v>68</v>
      </c>
      <c r="F486" s="108">
        <f>F487</f>
        <v>13559.46</v>
      </c>
    </row>
    <row r="487" spans="1:6" ht="12.75">
      <c r="A487" s="117" t="s">
        <v>67</v>
      </c>
      <c r="B487" s="107" t="s">
        <v>181</v>
      </c>
      <c r="C487" s="107" t="s">
        <v>86</v>
      </c>
      <c r="D487" s="107" t="s">
        <v>259</v>
      </c>
      <c r="E487" s="107" t="s">
        <v>184</v>
      </c>
      <c r="F487" s="108">
        <v>13559.46</v>
      </c>
    </row>
    <row r="488" spans="1:6" ht="12.75">
      <c r="A488" s="113" t="s">
        <v>69</v>
      </c>
      <c r="B488" s="38"/>
      <c r="C488" s="38"/>
      <c r="D488" s="38"/>
      <c r="E488" s="38"/>
      <c r="F488" s="112">
        <f>F15+F126+F133+F173+F226+F353+F424+F454+F471+F478</f>
        <v>524187.97</v>
      </c>
    </row>
  </sheetData>
  <sheetProtection selectLockedCells="1" selectUnlockedCells="1"/>
  <autoFilter ref="A13:F488"/>
  <mergeCells count="10">
    <mergeCell ref="B8:F8"/>
    <mergeCell ref="A10:F10"/>
    <mergeCell ref="A11:F11"/>
    <mergeCell ref="E9:F9"/>
    <mergeCell ref="B1:F1"/>
    <mergeCell ref="B2:F2"/>
    <mergeCell ref="B3:F3"/>
    <mergeCell ref="E4:F4"/>
    <mergeCell ref="B6:F6"/>
    <mergeCell ref="B7:F7"/>
  </mergeCells>
  <printOptions/>
  <pageMargins left="0.5905511811023623" right="0.1968503937007874" top="0.2755905511811024" bottom="0.3937007874015748" header="0.5118110236220472" footer="0.07874015748031496"/>
  <pageSetup fitToHeight="26" fitToWidth="1" horizontalDpi="300" verticalDpi="300" orientation="portrait" paperSize="9" scale="9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18"/>
  <sheetViews>
    <sheetView zoomScalePageLayoutView="0" workbookViewId="0" topLeftCell="A1">
      <selection activeCell="E5" sqref="E5"/>
    </sheetView>
  </sheetViews>
  <sheetFormatPr defaultColWidth="9.00390625" defaultRowHeight="12.75" outlineLevelRow="5"/>
  <cols>
    <col min="1" max="1" width="51.00390625" style="23" customWidth="1"/>
    <col min="2" max="2" width="6.25390625" style="24" customWidth="1"/>
    <col min="3" max="4" width="8.875" style="26" customWidth="1"/>
    <col min="5" max="5" width="13.75390625" style="26" customWidth="1"/>
    <col min="6" max="6" width="7.625" style="26" customWidth="1"/>
    <col min="7" max="7" width="16.25390625" style="26" customWidth="1"/>
    <col min="8" max="8" width="12.75390625" style="3" customWidth="1"/>
    <col min="9" max="16384" width="9.125" style="3" customWidth="1"/>
  </cols>
  <sheetData>
    <row r="1" spans="3:7" ht="12.75">
      <c r="C1" s="129" t="s">
        <v>575</v>
      </c>
      <c r="D1" s="129"/>
      <c r="E1" s="129"/>
      <c r="F1" s="129"/>
      <c r="G1" s="129"/>
    </row>
    <row r="2" spans="3:7" ht="12.75">
      <c r="C2" s="129" t="s">
        <v>465</v>
      </c>
      <c r="D2" s="129"/>
      <c r="E2" s="129"/>
      <c r="F2" s="129"/>
      <c r="G2" s="129"/>
    </row>
    <row r="3" spans="3:7" ht="12.75">
      <c r="C3" s="129" t="s">
        <v>217</v>
      </c>
      <c r="D3" s="129"/>
      <c r="E3" s="129"/>
      <c r="F3" s="129"/>
      <c r="G3" s="129"/>
    </row>
    <row r="4" spans="3:7" ht="12.75">
      <c r="C4" s="25"/>
      <c r="D4" s="25"/>
      <c r="E4" s="132" t="s">
        <v>596</v>
      </c>
      <c r="F4" s="132"/>
      <c r="G4" s="132"/>
    </row>
    <row r="7" spans="3:7" ht="12.75">
      <c r="C7" s="129" t="s">
        <v>405</v>
      </c>
      <c r="D7" s="129"/>
      <c r="E7" s="129"/>
      <c r="F7" s="129"/>
      <c r="G7" s="129"/>
    </row>
    <row r="8" spans="3:7" ht="12.75">
      <c r="C8" s="129" t="s">
        <v>465</v>
      </c>
      <c r="D8" s="129"/>
      <c r="E8" s="129"/>
      <c r="F8" s="129"/>
      <c r="G8" s="129"/>
    </row>
    <row r="9" spans="3:7" ht="12.75">
      <c r="C9" s="129" t="s">
        <v>217</v>
      </c>
      <c r="D9" s="129"/>
      <c r="E9" s="129"/>
      <c r="F9" s="129"/>
      <c r="G9" s="129"/>
    </row>
    <row r="10" spans="3:7" ht="12.75">
      <c r="C10" s="25"/>
      <c r="D10" s="25"/>
      <c r="E10" s="132" t="s">
        <v>466</v>
      </c>
      <c r="F10" s="132"/>
      <c r="G10" s="132"/>
    </row>
    <row r="12" spans="1:7" s="29" customFormat="1" ht="12.75">
      <c r="A12" s="27"/>
      <c r="B12" s="28"/>
      <c r="C12" s="25"/>
      <c r="D12" s="25"/>
      <c r="G12" s="30"/>
    </row>
    <row r="13" spans="1:7" s="29" customFormat="1" ht="11.25" customHeight="1">
      <c r="A13" s="27"/>
      <c r="B13" s="28"/>
      <c r="C13" s="25"/>
      <c r="D13" s="25"/>
      <c r="E13" s="30"/>
      <c r="F13" s="31"/>
      <c r="G13" s="31"/>
    </row>
    <row r="14" spans="1:7" s="29" customFormat="1" ht="12.75">
      <c r="A14" s="133" t="s">
        <v>263</v>
      </c>
      <c r="B14" s="133"/>
      <c r="C14" s="133"/>
      <c r="D14" s="133"/>
      <c r="E14" s="133"/>
      <c r="F14" s="133"/>
      <c r="G14" s="133"/>
    </row>
    <row r="15" spans="1:7" s="29" customFormat="1" ht="12" customHeight="1">
      <c r="A15" s="134" t="s">
        <v>434</v>
      </c>
      <c r="B15" s="134"/>
      <c r="C15" s="134"/>
      <c r="D15" s="134"/>
      <c r="E15" s="134"/>
      <c r="F15" s="134"/>
      <c r="G15" s="134"/>
    </row>
    <row r="16" spans="1:7" s="29" customFormat="1" ht="9" customHeight="1">
      <c r="A16" s="33"/>
      <c r="B16" s="32"/>
      <c r="C16" s="32"/>
      <c r="D16" s="32"/>
      <c r="E16" s="32"/>
      <c r="F16" s="32"/>
      <c r="G16" s="32"/>
    </row>
    <row r="17" spans="1:7" s="29" customFormat="1" ht="15.75" customHeight="1">
      <c r="A17" s="27"/>
      <c r="B17" s="28"/>
      <c r="C17" s="31"/>
      <c r="D17" s="31"/>
      <c r="E17" s="31"/>
      <c r="F17" s="31"/>
      <c r="G17" s="12" t="s">
        <v>218</v>
      </c>
    </row>
    <row r="18" spans="1:7" s="2" customFormat="1" ht="38.25">
      <c r="A18" s="5" t="s">
        <v>82</v>
      </c>
      <c r="B18" s="34" t="s">
        <v>262</v>
      </c>
      <c r="C18" s="5" t="s">
        <v>83</v>
      </c>
      <c r="D18" s="5" t="s">
        <v>84</v>
      </c>
      <c r="E18" s="5" t="s">
        <v>1</v>
      </c>
      <c r="F18" s="5" t="s">
        <v>85</v>
      </c>
      <c r="G18" s="6" t="s">
        <v>2</v>
      </c>
    </row>
    <row r="19" spans="1:7" s="2" customFormat="1" ht="12.75">
      <c r="A19" s="5">
        <v>1</v>
      </c>
      <c r="B19" s="22">
        <v>2</v>
      </c>
      <c r="C19" s="5">
        <v>3</v>
      </c>
      <c r="D19" s="5">
        <v>4</v>
      </c>
      <c r="E19" s="5">
        <v>5</v>
      </c>
      <c r="F19" s="5">
        <v>6</v>
      </c>
      <c r="G19" s="5">
        <v>7</v>
      </c>
    </row>
    <row r="20" spans="1:7" ht="21.75" customHeight="1">
      <c r="A20" s="7" t="s">
        <v>267</v>
      </c>
      <c r="B20" s="22" t="s">
        <v>264</v>
      </c>
      <c r="C20" s="8" t="s">
        <v>87</v>
      </c>
      <c r="D20" s="8" t="s">
        <v>87</v>
      </c>
      <c r="E20" s="8" t="s">
        <v>88</v>
      </c>
      <c r="F20" s="8" t="s">
        <v>4</v>
      </c>
      <c r="G20" s="13">
        <f>G21+G122+G129+G169+G222+G233+G240+G255+G268+G275</f>
        <v>134090.55000000002</v>
      </c>
    </row>
    <row r="21" spans="1:7" ht="19.5" customHeight="1">
      <c r="A21" s="7" t="s">
        <v>3</v>
      </c>
      <c r="B21" s="22" t="s">
        <v>264</v>
      </c>
      <c r="C21" s="8" t="s">
        <v>86</v>
      </c>
      <c r="D21" s="8" t="s">
        <v>87</v>
      </c>
      <c r="E21" s="8" t="s">
        <v>88</v>
      </c>
      <c r="F21" s="8" t="s">
        <v>4</v>
      </c>
      <c r="G21" s="13">
        <f>G22+G28+G37+G49+G55+G43</f>
        <v>55910.11000000001</v>
      </c>
    </row>
    <row r="22" spans="1:7" ht="31.5" customHeight="1">
      <c r="A22" s="9" t="s">
        <v>5</v>
      </c>
      <c r="B22" s="22" t="s">
        <v>264</v>
      </c>
      <c r="C22" s="8" t="s">
        <v>86</v>
      </c>
      <c r="D22" s="8" t="s">
        <v>89</v>
      </c>
      <c r="E22" s="8" t="s">
        <v>88</v>
      </c>
      <c r="F22" s="8" t="s">
        <v>4</v>
      </c>
      <c r="G22" s="14">
        <f>G23</f>
        <v>1898</v>
      </c>
    </row>
    <row r="23" spans="1:7" ht="31.5" customHeight="1">
      <c r="A23" s="9" t="s">
        <v>6</v>
      </c>
      <c r="B23" s="22" t="s">
        <v>264</v>
      </c>
      <c r="C23" s="8" t="s">
        <v>86</v>
      </c>
      <c r="D23" s="8" t="s">
        <v>89</v>
      </c>
      <c r="E23" s="8" t="s">
        <v>90</v>
      </c>
      <c r="F23" s="8" t="s">
        <v>4</v>
      </c>
      <c r="G23" s="15">
        <f>G24</f>
        <v>1898</v>
      </c>
    </row>
    <row r="24" spans="1:7" ht="28.5" customHeight="1">
      <c r="A24" s="9" t="s">
        <v>91</v>
      </c>
      <c r="B24" s="22" t="s">
        <v>264</v>
      </c>
      <c r="C24" s="8" t="s">
        <v>86</v>
      </c>
      <c r="D24" s="8" t="s">
        <v>89</v>
      </c>
      <c r="E24" s="8" t="s">
        <v>92</v>
      </c>
      <c r="F24" s="8" t="s">
        <v>4</v>
      </c>
      <c r="G24" s="15">
        <f>G25</f>
        <v>1898</v>
      </c>
    </row>
    <row r="25" spans="1:7" ht="12.75">
      <c r="A25" s="7" t="s">
        <v>7</v>
      </c>
      <c r="B25" s="22" t="s">
        <v>264</v>
      </c>
      <c r="C25" s="8" t="s">
        <v>86</v>
      </c>
      <c r="D25" s="8" t="s">
        <v>89</v>
      </c>
      <c r="E25" s="8" t="s">
        <v>93</v>
      </c>
      <c r="F25" s="8" t="s">
        <v>4</v>
      </c>
      <c r="G25" s="14">
        <f>G26</f>
        <v>1898</v>
      </c>
    </row>
    <row r="26" spans="1:7" ht="38.25">
      <c r="A26" s="7" t="s">
        <v>225</v>
      </c>
      <c r="B26" s="22" t="s">
        <v>264</v>
      </c>
      <c r="C26" s="8" t="s">
        <v>86</v>
      </c>
      <c r="D26" s="8" t="s">
        <v>89</v>
      </c>
      <c r="E26" s="8" t="s">
        <v>93</v>
      </c>
      <c r="F26" s="8" t="s">
        <v>94</v>
      </c>
      <c r="G26" s="14">
        <f>G27</f>
        <v>1898</v>
      </c>
    </row>
    <row r="27" spans="1:7" ht="19.5" customHeight="1">
      <c r="A27" s="7" t="s">
        <v>47</v>
      </c>
      <c r="B27" s="22" t="s">
        <v>264</v>
      </c>
      <c r="C27" s="8" t="s">
        <v>86</v>
      </c>
      <c r="D27" s="8" t="s">
        <v>89</v>
      </c>
      <c r="E27" s="8" t="s">
        <v>93</v>
      </c>
      <c r="F27" s="8" t="s">
        <v>9</v>
      </c>
      <c r="G27" s="14">
        <v>1898</v>
      </c>
    </row>
    <row r="28" spans="1:7" ht="42.75" customHeight="1">
      <c r="A28" s="7" t="s">
        <v>95</v>
      </c>
      <c r="B28" s="22" t="s">
        <v>264</v>
      </c>
      <c r="C28" s="8" t="s">
        <v>86</v>
      </c>
      <c r="D28" s="8" t="s">
        <v>96</v>
      </c>
      <c r="E28" s="8" t="s">
        <v>88</v>
      </c>
      <c r="F28" s="8" t="s">
        <v>4</v>
      </c>
      <c r="G28" s="10">
        <f>G29</f>
        <v>3066</v>
      </c>
    </row>
    <row r="29" spans="1:7" ht="30.75" customHeight="1">
      <c r="A29" s="9" t="s">
        <v>6</v>
      </c>
      <c r="B29" s="22" t="s">
        <v>264</v>
      </c>
      <c r="C29" s="8" t="s">
        <v>86</v>
      </c>
      <c r="D29" s="8" t="s">
        <v>96</v>
      </c>
      <c r="E29" s="8" t="s">
        <v>90</v>
      </c>
      <c r="F29" s="8" t="s">
        <v>4</v>
      </c>
      <c r="G29" s="15">
        <f>G30</f>
        <v>3066</v>
      </c>
    </row>
    <row r="30" spans="1:7" ht="30.75" customHeight="1">
      <c r="A30" s="9" t="s">
        <v>91</v>
      </c>
      <c r="B30" s="22" t="s">
        <v>264</v>
      </c>
      <c r="C30" s="8" t="s">
        <v>86</v>
      </c>
      <c r="D30" s="8" t="s">
        <v>96</v>
      </c>
      <c r="E30" s="8" t="s">
        <v>92</v>
      </c>
      <c r="F30" s="8" t="s">
        <v>4</v>
      </c>
      <c r="G30" s="15">
        <f>G31+G34</f>
        <v>3066</v>
      </c>
    </row>
    <row r="31" spans="1:7" ht="30" customHeight="1">
      <c r="A31" s="7" t="s">
        <v>10</v>
      </c>
      <c r="B31" s="22" t="s">
        <v>264</v>
      </c>
      <c r="C31" s="8" t="s">
        <v>86</v>
      </c>
      <c r="D31" s="8" t="s">
        <v>96</v>
      </c>
      <c r="E31" s="8" t="s">
        <v>97</v>
      </c>
      <c r="F31" s="4" t="s">
        <v>4</v>
      </c>
      <c r="G31" s="10">
        <f>G32</f>
        <v>1747</v>
      </c>
    </row>
    <row r="32" spans="1:7" ht="39.75" customHeight="1">
      <c r="A32" s="7" t="s">
        <v>225</v>
      </c>
      <c r="B32" s="22" t="s">
        <v>264</v>
      </c>
      <c r="C32" s="8" t="s">
        <v>86</v>
      </c>
      <c r="D32" s="8" t="s">
        <v>96</v>
      </c>
      <c r="E32" s="8" t="s">
        <v>97</v>
      </c>
      <c r="F32" s="4" t="s">
        <v>94</v>
      </c>
      <c r="G32" s="10">
        <f>G33</f>
        <v>1747</v>
      </c>
    </row>
    <row r="33" spans="1:7" ht="17.25" customHeight="1">
      <c r="A33" s="7" t="s">
        <v>8</v>
      </c>
      <c r="B33" s="22" t="s">
        <v>264</v>
      </c>
      <c r="C33" s="8" t="s">
        <v>86</v>
      </c>
      <c r="D33" s="8" t="s">
        <v>96</v>
      </c>
      <c r="E33" s="8" t="s">
        <v>97</v>
      </c>
      <c r="F33" s="4" t="s">
        <v>9</v>
      </c>
      <c r="G33" s="10">
        <v>1747</v>
      </c>
    </row>
    <row r="34" spans="1:7" ht="27" customHeight="1">
      <c r="A34" s="7" t="s">
        <v>11</v>
      </c>
      <c r="B34" s="22" t="s">
        <v>264</v>
      </c>
      <c r="C34" s="8" t="s">
        <v>86</v>
      </c>
      <c r="D34" s="8" t="s">
        <v>96</v>
      </c>
      <c r="E34" s="8" t="s">
        <v>98</v>
      </c>
      <c r="F34" s="4" t="s">
        <v>4</v>
      </c>
      <c r="G34" s="10">
        <f>G35</f>
        <v>1319</v>
      </c>
    </row>
    <row r="35" spans="1:7" ht="42" customHeight="1">
      <c r="A35" s="7" t="s">
        <v>225</v>
      </c>
      <c r="B35" s="22" t="s">
        <v>264</v>
      </c>
      <c r="C35" s="8" t="s">
        <v>86</v>
      </c>
      <c r="D35" s="8" t="s">
        <v>96</v>
      </c>
      <c r="E35" s="8" t="s">
        <v>98</v>
      </c>
      <c r="F35" s="4" t="s">
        <v>94</v>
      </c>
      <c r="G35" s="10">
        <f>G36</f>
        <v>1319</v>
      </c>
    </row>
    <row r="36" spans="1:7" ht="12.75">
      <c r="A36" s="7" t="s">
        <v>8</v>
      </c>
      <c r="B36" s="22" t="s">
        <v>264</v>
      </c>
      <c r="C36" s="8" t="s">
        <v>86</v>
      </c>
      <c r="D36" s="8" t="s">
        <v>96</v>
      </c>
      <c r="E36" s="8" t="s">
        <v>98</v>
      </c>
      <c r="F36" s="4" t="s">
        <v>9</v>
      </c>
      <c r="G36" s="10">
        <v>1319</v>
      </c>
    </row>
    <row r="37" spans="1:7" ht="43.5" customHeight="1" outlineLevel="1">
      <c r="A37" s="7" t="s">
        <v>14</v>
      </c>
      <c r="B37" s="22" t="s">
        <v>264</v>
      </c>
      <c r="C37" s="8" t="s">
        <v>86</v>
      </c>
      <c r="D37" s="8" t="s">
        <v>99</v>
      </c>
      <c r="E37" s="8" t="s">
        <v>88</v>
      </c>
      <c r="F37" s="8" t="s">
        <v>4</v>
      </c>
      <c r="G37" s="10">
        <f>G38</f>
        <v>12623.46</v>
      </c>
    </row>
    <row r="38" spans="1:7" ht="30" customHeight="1" outlineLevel="2">
      <c r="A38" s="9" t="s">
        <v>6</v>
      </c>
      <c r="B38" s="22" t="s">
        <v>264</v>
      </c>
      <c r="C38" s="8" t="s">
        <v>86</v>
      </c>
      <c r="D38" s="8" t="s">
        <v>99</v>
      </c>
      <c r="E38" s="8" t="s">
        <v>90</v>
      </c>
      <c r="F38" s="8" t="s">
        <v>4</v>
      </c>
      <c r="G38" s="15">
        <f>G39</f>
        <v>12623.46</v>
      </c>
    </row>
    <row r="39" spans="1:7" ht="29.25" customHeight="1" outlineLevel="2">
      <c r="A39" s="9" t="s">
        <v>91</v>
      </c>
      <c r="B39" s="22" t="s">
        <v>264</v>
      </c>
      <c r="C39" s="8" t="s">
        <v>86</v>
      </c>
      <c r="D39" s="8" t="s">
        <v>99</v>
      </c>
      <c r="E39" s="8" t="s">
        <v>92</v>
      </c>
      <c r="F39" s="8" t="s">
        <v>4</v>
      </c>
      <c r="G39" s="15">
        <f>G40</f>
        <v>12623.46</v>
      </c>
    </row>
    <row r="40" spans="1:7" ht="30" customHeight="1" outlineLevel="3">
      <c r="A40" s="7" t="s">
        <v>11</v>
      </c>
      <c r="B40" s="22" t="s">
        <v>264</v>
      </c>
      <c r="C40" s="8" t="s">
        <v>86</v>
      </c>
      <c r="D40" s="8" t="s">
        <v>99</v>
      </c>
      <c r="E40" s="8" t="s">
        <v>98</v>
      </c>
      <c r="F40" s="4" t="s">
        <v>4</v>
      </c>
      <c r="G40" s="10">
        <f>G41</f>
        <v>12623.46</v>
      </c>
    </row>
    <row r="41" spans="1:7" ht="40.5" customHeight="1" outlineLevel="3">
      <c r="A41" s="7" t="s">
        <v>225</v>
      </c>
      <c r="B41" s="22" t="s">
        <v>264</v>
      </c>
      <c r="C41" s="8" t="s">
        <v>86</v>
      </c>
      <c r="D41" s="8" t="s">
        <v>99</v>
      </c>
      <c r="E41" s="8" t="s">
        <v>98</v>
      </c>
      <c r="F41" s="4" t="s">
        <v>94</v>
      </c>
      <c r="G41" s="10">
        <f>G42</f>
        <v>12623.46</v>
      </c>
    </row>
    <row r="42" spans="1:7" ht="18" customHeight="1" outlineLevel="3">
      <c r="A42" s="7" t="s">
        <v>8</v>
      </c>
      <c r="B42" s="22" t="s">
        <v>264</v>
      </c>
      <c r="C42" s="8" t="s">
        <v>86</v>
      </c>
      <c r="D42" s="8" t="s">
        <v>99</v>
      </c>
      <c r="E42" s="8" t="s">
        <v>98</v>
      </c>
      <c r="F42" s="4" t="s">
        <v>9</v>
      </c>
      <c r="G42" s="10">
        <v>12623.46</v>
      </c>
    </row>
    <row r="43" spans="1:7" ht="18" customHeight="1" outlineLevel="3">
      <c r="A43" s="7" t="s">
        <v>438</v>
      </c>
      <c r="B43" s="22" t="s">
        <v>264</v>
      </c>
      <c r="C43" s="8" t="s">
        <v>86</v>
      </c>
      <c r="D43" s="8" t="s">
        <v>100</v>
      </c>
      <c r="E43" s="8" t="s">
        <v>88</v>
      </c>
      <c r="F43" s="8" t="s">
        <v>4</v>
      </c>
      <c r="G43" s="10">
        <f>G44</f>
        <v>22.66</v>
      </c>
    </row>
    <row r="44" spans="1:7" ht="30.75" customHeight="1" outlineLevel="3">
      <c r="A44" s="9" t="s">
        <v>6</v>
      </c>
      <c r="B44" s="22" t="s">
        <v>264</v>
      </c>
      <c r="C44" s="8" t="s">
        <v>86</v>
      </c>
      <c r="D44" s="8" t="s">
        <v>100</v>
      </c>
      <c r="E44" s="8" t="s">
        <v>90</v>
      </c>
      <c r="F44" s="8" t="s">
        <v>4</v>
      </c>
      <c r="G44" s="10">
        <f>G45</f>
        <v>22.66</v>
      </c>
    </row>
    <row r="45" spans="1:7" ht="37.5" customHeight="1" outlineLevel="3">
      <c r="A45" s="9" t="s">
        <v>91</v>
      </c>
      <c r="B45" s="22" t="s">
        <v>264</v>
      </c>
      <c r="C45" s="8" t="s">
        <v>86</v>
      </c>
      <c r="D45" s="8" t="s">
        <v>100</v>
      </c>
      <c r="E45" s="8" t="s">
        <v>92</v>
      </c>
      <c r="F45" s="8" t="s">
        <v>4</v>
      </c>
      <c r="G45" s="10">
        <f>G46</f>
        <v>22.66</v>
      </c>
    </row>
    <row r="46" spans="1:7" ht="54" customHeight="1" outlineLevel="3">
      <c r="A46" s="7" t="s">
        <v>439</v>
      </c>
      <c r="B46" s="22" t="s">
        <v>264</v>
      </c>
      <c r="C46" s="8" t="s">
        <v>86</v>
      </c>
      <c r="D46" s="8" t="s">
        <v>100</v>
      </c>
      <c r="E46" s="8" t="s">
        <v>440</v>
      </c>
      <c r="F46" s="4" t="s">
        <v>4</v>
      </c>
      <c r="G46" s="10">
        <f>G47</f>
        <v>22.66</v>
      </c>
    </row>
    <row r="47" spans="1:7" ht="29.25" customHeight="1" outlineLevel="3">
      <c r="A47" s="7" t="s">
        <v>224</v>
      </c>
      <c r="B47" s="22" t="s">
        <v>264</v>
      </c>
      <c r="C47" s="8" t="s">
        <v>86</v>
      </c>
      <c r="D47" s="8" t="s">
        <v>100</v>
      </c>
      <c r="E47" s="8" t="s">
        <v>440</v>
      </c>
      <c r="F47" s="4" t="s">
        <v>101</v>
      </c>
      <c r="G47" s="10">
        <f>G48</f>
        <v>22.66</v>
      </c>
    </row>
    <row r="48" spans="1:7" ht="33.75" customHeight="1" outlineLevel="3">
      <c r="A48" s="7" t="s">
        <v>102</v>
      </c>
      <c r="B48" s="22" t="s">
        <v>264</v>
      </c>
      <c r="C48" s="8" t="s">
        <v>86</v>
      </c>
      <c r="D48" s="8" t="s">
        <v>100</v>
      </c>
      <c r="E48" s="8" t="s">
        <v>440</v>
      </c>
      <c r="F48" s="4" t="s">
        <v>13</v>
      </c>
      <c r="G48" s="10">
        <v>22.66</v>
      </c>
    </row>
    <row r="49" spans="1:7" ht="12.75" outlineLevel="3">
      <c r="A49" s="7" t="s">
        <v>19</v>
      </c>
      <c r="B49" s="22" t="s">
        <v>264</v>
      </c>
      <c r="C49" s="8" t="s">
        <v>86</v>
      </c>
      <c r="D49" s="8" t="s">
        <v>106</v>
      </c>
      <c r="E49" s="8" t="s">
        <v>88</v>
      </c>
      <c r="F49" s="8" t="s">
        <v>4</v>
      </c>
      <c r="G49" s="10">
        <f>G50</f>
        <v>100</v>
      </c>
    </row>
    <row r="50" spans="1:7" ht="31.5" customHeight="1" outlineLevel="5">
      <c r="A50" s="9" t="s">
        <v>16</v>
      </c>
      <c r="B50" s="22" t="s">
        <v>264</v>
      </c>
      <c r="C50" s="8" t="s">
        <v>86</v>
      </c>
      <c r="D50" s="8" t="s">
        <v>106</v>
      </c>
      <c r="E50" s="8" t="s">
        <v>90</v>
      </c>
      <c r="F50" s="11" t="s">
        <v>4</v>
      </c>
      <c r="G50" s="16">
        <f>G51</f>
        <v>100</v>
      </c>
    </row>
    <row r="51" spans="1:7" ht="31.5" customHeight="1" outlineLevel="5">
      <c r="A51" s="9" t="s">
        <v>91</v>
      </c>
      <c r="B51" s="22" t="s">
        <v>264</v>
      </c>
      <c r="C51" s="8" t="s">
        <v>86</v>
      </c>
      <c r="D51" s="8" t="s">
        <v>106</v>
      </c>
      <c r="E51" s="8" t="s">
        <v>92</v>
      </c>
      <c r="F51" s="8" t="s">
        <v>4</v>
      </c>
      <c r="G51" s="16">
        <f>G52</f>
        <v>100</v>
      </c>
    </row>
    <row r="52" spans="1:7" ht="27.75" customHeight="1" outlineLevel="5">
      <c r="A52" s="7" t="s">
        <v>70</v>
      </c>
      <c r="B52" s="22" t="s">
        <v>264</v>
      </c>
      <c r="C52" s="8" t="s">
        <v>86</v>
      </c>
      <c r="D52" s="8" t="s">
        <v>106</v>
      </c>
      <c r="E52" s="8" t="s">
        <v>107</v>
      </c>
      <c r="F52" s="4" t="s">
        <v>4</v>
      </c>
      <c r="G52" s="10">
        <f>G53</f>
        <v>100</v>
      </c>
    </row>
    <row r="53" spans="1:7" ht="18.75" customHeight="1" outlineLevel="5">
      <c r="A53" s="9" t="s">
        <v>104</v>
      </c>
      <c r="B53" s="22" t="s">
        <v>264</v>
      </c>
      <c r="C53" s="8" t="s">
        <v>86</v>
      </c>
      <c r="D53" s="8" t="s">
        <v>106</v>
      </c>
      <c r="E53" s="8" t="s">
        <v>107</v>
      </c>
      <c r="F53" s="8" t="s">
        <v>105</v>
      </c>
      <c r="G53" s="10">
        <f>G54</f>
        <v>100</v>
      </c>
    </row>
    <row r="54" spans="1:7" ht="19.5" customHeight="1" outlineLevel="3">
      <c r="A54" s="7" t="s">
        <v>20</v>
      </c>
      <c r="B54" s="22" t="s">
        <v>264</v>
      </c>
      <c r="C54" s="8" t="s">
        <v>86</v>
      </c>
      <c r="D54" s="8" t="s">
        <v>106</v>
      </c>
      <c r="E54" s="8" t="s">
        <v>107</v>
      </c>
      <c r="F54" s="4" t="s">
        <v>21</v>
      </c>
      <c r="G54" s="10">
        <v>100</v>
      </c>
    </row>
    <row r="55" spans="1:7" ht="30" customHeight="1" outlineLevel="3">
      <c r="A55" s="7" t="s">
        <v>22</v>
      </c>
      <c r="B55" s="22" t="s">
        <v>264</v>
      </c>
      <c r="C55" s="8" t="s">
        <v>86</v>
      </c>
      <c r="D55" s="8" t="s">
        <v>108</v>
      </c>
      <c r="E55" s="8" t="s">
        <v>88</v>
      </c>
      <c r="F55" s="8" t="s">
        <v>4</v>
      </c>
      <c r="G55" s="10">
        <f>G64+G80+G69+G56+G60</f>
        <v>38199.990000000005</v>
      </c>
    </row>
    <row r="56" spans="1:7" ht="48.75" customHeight="1" outlineLevel="3">
      <c r="A56" s="7" t="s">
        <v>511</v>
      </c>
      <c r="B56" s="22" t="s">
        <v>264</v>
      </c>
      <c r="C56" s="8" t="s">
        <v>86</v>
      </c>
      <c r="D56" s="8" t="s">
        <v>108</v>
      </c>
      <c r="E56" s="8" t="s">
        <v>512</v>
      </c>
      <c r="F56" s="4" t="s">
        <v>4</v>
      </c>
      <c r="G56" s="10">
        <f>G57</f>
        <v>93</v>
      </c>
    </row>
    <row r="57" spans="1:7" ht="30" customHeight="1" outlineLevel="3">
      <c r="A57" s="7" t="s">
        <v>513</v>
      </c>
      <c r="B57" s="22" t="s">
        <v>264</v>
      </c>
      <c r="C57" s="8" t="s">
        <v>86</v>
      </c>
      <c r="D57" s="8" t="s">
        <v>108</v>
      </c>
      <c r="E57" s="8" t="s">
        <v>514</v>
      </c>
      <c r="F57" s="4" t="s">
        <v>4</v>
      </c>
      <c r="G57" s="10">
        <f>G58</f>
        <v>93</v>
      </c>
    </row>
    <row r="58" spans="1:7" ht="30" customHeight="1" outlineLevel="3">
      <c r="A58" s="7" t="s">
        <v>224</v>
      </c>
      <c r="B58" s="22" t="s">
        <v>264</v>
      </c>
      <c r="C58" s="8" t="s">
        <v>86</v>
      </c>
      <c r="D58" s="8" t="s">
        <v>108</v>
      </c>
      <c r="E58" s="8" t="s">
        <v>514</v>
      </c>
      <c r="F58" s="4" t="s">
        <v>101</v>
      </c>
      <c r="G58" s="10">
        <f>G59</f>
        <v>93</v>
      </c>
    </row>
    <row r="59" spans="1:7" ht="30" customHeight="1" outlineLevel="3">
      <c r="A59" s="7" t="s">
        <v>102</v>
      </c>
      <c r="B59" s="22" t="s">
        <v>264</v>
      </c>
      <c r="C59" s="8" t="s">
        <v>86</v>
      </c>
      <c r="D59" s="8" t="s">
        <v>108</v>
      </c>
      <c r="E59" s="8" t="s">
        <v>514</v>
      </c>
      <c r="F59" s="4" t="s">
        <v>13</v>
      </c>
      <c r="G59" s="10">
        <v>93</v>
      </c>
    </row>
    <row r="60" spans="1:7" ht="53.25" customHeight="1" outlineLevel="3">
      <c r="A60" s="7" t="s">
        <v>527</v>
      </c>
      <c r="B60" s="22" t="s">
        <v>264</v>
      </c>
      <c r="C60" s="8" t="s">
        <v>86</v>
      </c>
      <c r="D60" s="8" t="s">
        <v>108</v>
      </c>
      <c r="E60" s="4" t="s">
        <v>528</v>
      </c>
      <c r="F60" s="4" t="s">
        <v>4</v>
      </c>
      <c r="G60" s="10">
        <f>G61</f>
        <v>1000</v>
      </c>
    </row>
    <row r="61" spans="1:7" ht="42.75" customHeight="1" outlineLevel="3">
      <c r="A61" s="7" t="s">
        <v>529</v>
      </c>
      <c r="B61" s="22" t="s">
        <v>264</v>
      </c>
      <c r="C61" s="8" t="s">
        <v>86</v>
      </c>
      <c r="D61" s="8" t="s">
        <v>108</v>
      </c>
      <c r="E61" s="4" t="s">
        <v>530</v>
      </c>
      <c r="F61" s="4" t="s">
        <v>4</v>
      </c>
      <c r="G61" s="10">
        <f>G62</f>
        <v>1000</v>
      </c>
    </row>
    <row r="62" spans="1:7" ht="39" customHeight="1" outlineLevel="3">
      <c r="A62" s="7" t="s">
        <v>224</v>
      </c>
      <c r="B62" s="22" t="s">
        <v>264</v>
      </c>
      <c r="C62" s="8" t="s">
        <v>86</v>
      </c>
      <c r="D62" s="8" t="s">
        <v>108</v>
      </c>
      <c r="E62" s="4" t="s">
        <v>530</v>
      </c>
      <c r="F62" s="4" t="s">
        <v>101</v>
      </c>
      <c r="G62" s="10">
        <f>G63</f>
        <v>1000</v>
      </c>
    </row>
    <row r="63" spans="1:7" ht="30" customHeight="1" outlineLevel="3">
      <c r="A63" s="7" t="s">
        <v>102</v>
      </c>
      <c r="B63" s="22" t="s">
        <v>264</v>
      </c>
      <c r="C63" s="8" t="s">
        <v>86</v>
      </c>
      <c r="D63" s="8" t="s">
        <v>108</v>
      </c>
      <c r="E63" s="4" t="s">
        <v>530</v>
      </c>
      <c r="F63" s="4" t="s">
        <v>13</v>
      </c>
      <c r="G63" s="10">
        <v>1000</v>
      </c>
    </row>
    <row r="64" spans="1:7" ht="25.5" outlineLevel="1">
      <c r="A64" s="7" t="s">
        <v>215</v>
      </c>
      <c r="B64" s="22" t="s">
        <v>264</v>
      </c>
      <c r="C64" s="8" t="s">
        <v>86</v>
      </c>
      <c r="D64" s="8" t="s">
        <v>108</v>
      </c>
      <c r="E64" s="8" t="s">
        <v>109</v>
      </c>
      <c r="F64" s="8" t="s">
        <v>4</v>
      </c>
      <c r="G64" s="10">
        <f>G65</f>
        <v>610</v>
      </c>
    </row>
    <row r="65" spans="1:7" ht="16.5" customHeight="1" outlineLevel="1">
      <c r="A65" s="7" t="s">
        <v>195</v>
      </c>
      <c r="B65" s="22" t="s">
        <v>264</v>
      </c>
      <c r="C65" s="8" t="s">
        <v>86</v>
      </c>
      <c r="D65" s="8" t="s">
        <v>108</v>
      </c>
      <c r="E65" s="8" t="s">
        <v>185</v>
      </c>
      <c r="F65" s="8" t="s">
        <v>4</v>
      </c>
      <c r="G65" s="10">
        <f>G66</f>
        <v>610</v>
      </c>
    </row>
    <row r="66" spans="1:7" ht="25.5" outlineLevel="1">
      <c r="A66" s="7" t="s">
        <v>196</v>
      </c>
      <c r="B66" s="22" t="s">
        <v>264</v>
      </c>
      <c r="C66" s="8" t="s">
        <v>86</v>
      </c>
      <c r="D66" s="8" t="s">
        <v>108</v>
      </c>
      <c r="E66" s="8" t="s">
        <v>186</v>
      </c>
      <c r="F66" s="8" t="s">
        <v>4</v>
      </c>
      <c r="G66" s="10">
        <f>G67</f>
        <v>610</v>
      </c>
    </row>
    <row r="67" spans="1:7" ht="35.25" customHeight="1" outlineLevel="1">
      <c r="A67" s="7" t="s">
        <v>224</v>
      </c>
      <c r="B67" s="22" t="s">
        <v>264</v>
      </c>
      <c r="C67" s="8" t="s">
        <v>86</v>
      </c>
      <c r="D67" s="8" t="s">
        <v>108</v>
      </c>
      <c r="E67" s="8" t="s">
        <v>186</v>
      </c>
      <c r="F67" s="8" t="s">
        <v>101</v>
      </c>
      <c r="G67" s="10">
        <f>G68</f>
        <v>610</v>
      </c>
    </row>
    <row r="68" spans="1:7" ht="29.25" customHeight="1" outlineLevel="1">
      <c r="A68" s="7" t="s">
        <v>102</v>
      </c>
      <c r="B68" s="22" t="s">
        <v>264</v>
      </c>
      <c r="C68" s="8" t="s">
        <v>86</v>
      </c>
      <c r="D68" s="8" t="s">
        <v>108</v>
      </c>
      <c r="E68" s="8" t="s">
        <v>186</v>
      </c>
      <c r="F68" s="8" t="s">
        <v>13</v>
      </c>
      <c r="G68" s="10">
        <v>610</v>
      </c>
    </row>
    <row r="69" spans="1:7" ht="29.25" customHeight="1" outlineLevel="1">
      <c r="A69" s="7" t="s">
        <v>237</v>
      </c>
      <c r="B69" s="22" t="s">
        <v>264</v>
      </c>
      <c r="C69" s="8" t="s">
        <v>86</v>
      </c>
      <c r="D69" s="8" t="s">
        <v>108</v>
      </c>
      <c r="E69" s="8" t="s">
        <v>197</v>
      </c>
      <c r="F69" s="8" t="s">
        <v>4</v>
      </c>
      <c r="G69" s="10">
        <f>G70</f>
        <v>947</v>
      </c>
    </row>
    <row r="70" spans="1:7" ht="38.25" outlineLevel="3">
      <c r="A70" s="7" t="s">
        <v>198</v>
      </c>
      <c r="B70" s="22" t="s">
        <v>264</v>
      </c>
      <c r="C70" s="8" t="s">
        <v>86</v>
      </c>
      <c r="D70" s="8" t="s">
        <v>108</v>
      </c>
      <c r="E70" s="8" t="s">
        <v>200</v>
      </c>
      <c r="F70" s="8" t="s">
        <v>4</v>
      </c>
      <c r="G70" s="10">
        <f>G71+G74+G77</f>
        <v>947</v>
      </c>
    </row>
    <row r="71" spans="1:7" ht="25.5" outlineLevel="3">
      <c r="A71" s="7" t="s">
        <v>199</v>
      </c>
      <c r="B71" s="22" t="s">
        <v>264</v>
      </c>
      <c r="C71" s="8" t="s">
        <v>86</v>
      </c>
      <c r="D71" s="8" t="s">
        <v>108</v>
      </c>
      <c r="E71" s="8" t="s">
        <v>201</v>
      </c>
      <c r="F71" s="8" t="s">
        <v>4</v>
      </c>
      <c r="G71" s="10">
        <f>G72</f>
        <v>147</v>
      </c>
    </row>
    <row r="72" spans="1:7" ht="25.5" outlineLevel="3">
      <c r="A72" s="7" t="s">
        <v>224</v>
      </c>
      <c r="B72" s="22" t="s">
        <v>264</v>
      </c>
      <c r="C72" s="8" t="s">
        <v>86</v>
      </c>
      <c r="D72" s="8" t="s">
        <v>108</v>
      </c>
      <c r="E72" s="8" t="s">
        <v>201</v>
      </c>
      <c r="F72" s="8" t="s">
        <v>101</v>
      </c>
      <c r="G72" s="10">
        <f>G73</f>
        <v>147</v>
      </c>
    </row>
    <row r="73" spans="1:7" ht="28.5" customHeight="1" outlineLevel="3">
      <c r="A73" s="7" t="s">
        <v>102</v>
      </c>
      <c r="B73" s="22" t="s">
        <v>264</v>
      </c>
      <c r="C73" s="8" t="s">
        <v>86</v>
      </c>
      <c r="D73" s="8" t="s">
        <v>108</v>
      </c>
      <c r="E73" s="8" t="s">
        <v>201</v>
      </c>
      <c r="F73" s="8" t="s">
        <v>13</v>
      </c>
      <c r="G73" s="10">
        <v>147</v>
      </c>
    </row>
    <row r="74" spans="1:7" ht="25.5" outlineLevel="3">
      <c r="A74" s="7" t="s">
        <v>234</v>
      </c>
      <c r="B74" s="22" t="s">
        <v>264</v>
      </c>
      <c r="C74" s="8" t="s">
        <v>86</v>
      </c>
      <c r="D74" s="8" t="s">
        <v>108</v>
      </c>
      <c r="E74" s="8" t="s">
        <v>235</v>
      </c>
      <c r="F74" s="8" t="s">
        <v>4</v>
      </c>
      <c r="G74" s="10">
        <f>G75</f>
        <v>300</v>
      </c>
    </row>
    <row r="75" spans="1:7" ht="25.5" outlineLevel="3">
      <c r="A75" s="7" t="s">
        <v>224</v>
      </c>
      <c r="B75" s="22" t="s">
        <v>264</v>
      </c>
      <c r="C75" s="8" t="s">
        <v>86</v>
      </c>
      <c r="D75" s="8" t="s">
        <v>108</v>
      </c>
      <c r="E75" s="8" t="s">
        <v>235</v>
      </c>
      <c r="F75" s="8" t="s">
        <v>101</v>
      </c>
      <c r="G75" s="10">
        <f>G76</f>
        <v>300</v>
      </c>
    </row>
    <row r="76" spans="1:7" ht="29.25" customHeight="1" outlineLevel="3">
      <c r="A76" s="7" t="s">
        <v>102</v>
      </c>
      <c r="B76" s="22" t="s">
        <v>264</v>
      </c>
      <c r="C76" s="8" t="s">
        <v>86</v>
      </c>
      <c r="D76" s="8" t="s">
        <v>108</v>
      </c>
      <c r="E76" s="8" t="s">
        <v>235</v>
      </c>
      <c r="F76" s="8" t="s">
        <v>13</v>
      </c>
      <c r="G76" s="10">
        <v>300</v>
      </c>
    </row>
    <row r="77" spans="1:7" ht="44.25" customHeight="1" outlineLevel="3">
      <c r="A77" s="17" t="s">
        <v>239</v>
      </c>
      <c r="B77" s="22" t="s">
        <v>264</v>
      </c>
      <c r="C77" s="8" t="s">
        <v>86</v>
      </c>
      <c r="D77" s="8" t="s">
        <v>108</v>
      </c>
      <c r="E77" s="8" t="s">
        <v>595</v>
      </c>
      <c r="F77" s="8" t="s">
        <v>4</v>
      </c>
      <c r="G77" s="10">
        <f>G78</f>
        <v>500</v>
      </c>
    </row>
    <row r="78" spans="1:7" ht="27" customHeight="1" outlineLevel="3">
      <c r="A78" s="7" t="s">
        <v>224</v>
      </c>
      <c r="B78" s="22" t="s">
        <v>264</v>
      </c>
      <c r="C78" s="8" t="s">
        <v>86</v>
      </c>
      <c r="D78" s="8" t="s">
        <v>108</v>
      </c>
      <c r="E78" s="8" t="s">
        <v>595</v>
      </c>
      <c r="F78" s="8" t="s">
        <v>101</v>
      </c>
      <c r="G78" s="10">
        <f>G79</f>
        <v>500</v>
      </c>
    </row>
    <row r="79" spans="1:7" ht="35.25" customHeight="1" outlineLevel="3">
      <c r="A79" s="17" t="s">
        <v>102</v>
      </c>
      <c r="B79" s="22" t="s">
        <v>264</v>
      </c>
      <c r="C79" s="8" t="s">
        <v>86</v>
      </c>
      <c r="D79" s="8" t="s">
        <v>108</v>
      </c>
      <c r="E79" s="8" t="s">
        <v>595</v>
      </c>
      <c r="F79" s="8" t="s">
        <v>13</v>
      </c>
      <c r="G79" s="10">
        <v>500</v>
      </c>
    </row>
    <row r="80" spans="1:7" ht="27.75" customHeight="1" outlineLevel="2">
      <c r="A80" s="9" t="s">
        <v>16</v>
      </c>
      <c r="B80" s="22" t="s">
        <v>264</v>
      </c>
      <c r="C80" s="8" t="s">
        <v>86</v>
      </c>
      <c r="D80" s="8" t="s">
        <v>108</v>
      </c>
      <c r="E80" s="8" t="s">
        <v>90</v>
      </c>
      <c r="F80" s="8" t="s">
        <v>4</v>
      </c>
      <c r="G80" s="10">
        <f>G81</f>
        <v>35549.990000000005</v>
      </c>
    </row>
    <row r="81" spans="1:7" ht="29.25" customHeight="1" outlineLevel="2">
      <c r="A81" s="9" t="s">
        <v>91</v>
      </c>
      <c r="B81" s="22" t="s">
        <v>264</v>
      </c>
      <c r="C81" s="8" t="s">
        <v>86</v>
      </c>
      <c r="D81" s="8" t="s">
        <v>108</v>
      </c>
      <c r="E81" s="8" t="s">
        <v>92</v>
      </c>
      <c r="F81" s="8" t="s">
        <v>4</v>
      </c>
      <c r="G81" s="10">
        <f>G82+G93+G100+G107+G112+G117+G87+G90</f>
        <v>35549.990000000005</v>
      </c>
    </row>
    <row r="82" spans="1:7" ht="32.25" customHeight="1" outlineLevel="2">
      <c r="A82" s="7" t="s">
        <v>11</v>
      </c>
      <c r="B82" s="22" t="s">
        <v>264</v>
      </c>
      <c r="C82" s="8" t="s">
        <v>86</v>
      </c>
      <c r="D82" s="8" t="s">
        <v>108</v>
      </c>
      <c r="E82" s="8" t="s">
        <v>98</v>
      </c>
      <c r="F82" s="4" t="s">
        <v>4</v>
      </c>
      <c r="G82" s="10">
        <f>G83+G85</f>
        <v>10618</v>
      </c>
    </row>
    <row r="83" spans="1:7" ht="38.25" outlineLevel="2">
      <c r="A83" s="7" t="s">
        <v>225</v>
      </c>
      <c r="B83" s="22" t="s">
        <v>264</v>
      </c>
      <c r="C83" s="8" t="s">
        <v>86</v>
      </c>
      <c r="D83" s="8" t="s">
        <v>108</v>
      </c>
      <c r="E83" s="8" t="s">
        <v>98</v>
      </c>
      <c r="F83" s="4" t="s">
        <v>94</v>
      </c>
      <c r="G83" s="10">
        <f>G84</f>
        <v>10520</v>
      </c>
    </row>
    <row r="84" spans="1:7" ht="15" customHeight="1" outlineLevel="2">
      <c r="A84" s="7" t="s">
        <v>8</v>
      </c>
      <c r="B84" s="22" t="s">
        <v>264</v>
      </c>
      <c r="C84" s="8" t="s">
        <v>86</v>
      </c>
      <c r="D84" s="8" t="s">
        <v>108</v>
      </c>
      <c r="E84" s="8" t="s">
        <v>98</v>
      </c>
      <c r="F84" s="4" t="s">
        <v>9</v>
      </c>
      <c r="G84" s="10">
        <v>10520</v>
      </c>
    </row>
    <row r="85" spans="1:7" ht="12.75" outlineLevel="2">
      <c r="A85" s="9" t="s">
        <v>104</v>
      </c>
      <c r="B85" s="22" t="s">
        <v>264</v>
      </c>
      <c r="C85" s="8" t="s">
        <v>86</v>
      </c>
      <c r="D85" s="8" t="s">
        <v>108</v>
      </c>
      <c r="E85" s="8" t="s">
        <v>98</v>
      </c>
      <c r="F85" s="8" t="s">
        <v>105</v>
      </c>
      <c r="G85" s="10">
        <f>G86</f>
        <v>98</v>
      </c>
    </row>
    <row r="86" spans="1:7" ht="15.75" customHeight="1" outlineLevel="2">
      <c r="A86" s="7" t="s">
        <v>17</v>
      </c>
      <c r="B86" s="22" t="s">
        <v>264</v>
      </c>
      <c r="C86" s="8" t="s">
        <v>86</v>
      </c>
      <c r="D86" s="8" t="s">
        <v>108</v>
      </c>
      <c r="E86" s="8" t="s">
        <v>98</v>
      </c>
      <c r="F86" s="8" t="s">
        <v>18</v>
      </c>
      <c r="G86" s="10">
        <v>98</v>
      </c>
    </row>
    <row r="87" spans="1:7" ht="53.25" customHeight="1" outlineLevel="2">
      <c r="A87" s="7" t="s">
        <v>243</v>
      </c>
      <c r="B87" s="22" t="s">
        <v>264</v>
      </c>
      <c r="C87" s="8" t="s">
        <v>86</v>
      </c>
      <c r="D87" s="8" t="s">
        <v>108</v>
      </c>
      <c r="E87" s="8" t="s">
        <v>192</v>
      </c>
      <c r="F87" s="8" t="s">
        <v>4</v>
      </c>
      <c r="G87" s="10">
        <f>G88</f>
        <v>60</v>
      </c>
    </row>
    <row r="88" spans="1:7" ht="17.25" customHeight="1" outlineLevel="2">
      <c r="A88" s="7" t="s">
        <v>183</v>
      </c>
      <c r="B88" s="22" t="s">
        <v>264</v>
      </c>
      <c r="C88" s="8" t="s">
        <v>86</v>
      </c>
      <c r="D88" s="8" t="s">
        <v>108</v>
      </c>
      <c r="E88" s="8" t="s">
        <v>192</v>
      </c>
      <c r="F88" s="8" t="s">
        <v>68</v>
      </c>
      <c r="G88" s="10">
        <f>G89</f>
        <v>60</v>
      </c>
    </row>
    <row r="89" spans="1:7" ht="18" customHeight="1" outlineLevel="2">
      <c r="A89" s="7" t="s">
        <v>441</v>
      </c>
      <c r="B89" s="22" t="s">
        <v>264</v>
      </c>
      <c r="C89" s="8" t="s">
        <v>86</v>
      </c>
      <c r="D89" s="8" t="s">
        <v>108</v>
      </c>
      <c r="E89" s="8" t="s">
        <v>192</v>
      </c>
      <c r="F89" s="8" t="s">
        <v>442</v>
      </c>
      <c r="G89" s="10">
        <v>60</v>
      </c>
    </row>
    <row r="90" spans="1:7" ht="25.5" customHeight="1" outlineLevel="2">
      <c r="A90" s="7" t="s">
        <v>461</v>
      </c>
      <c r="B90" s="22" t="s">
        <v>264</v>
      </c>
      <c r="C90" s="8" t="s">
        <v>86</v>
      </c>
      <c r="D90" s="8" t="s">
        <v>108</v>
      </c>
      <c r="E90" s="8" t="s">
        <v>462</v>
      </c>
      <c r="F90" s="8" t="s">
        <v>4</v>
      </c>
      <c r="G90" s="10">
        <f>G91</f>
        <v>200</v>
      </c>
    </row>
    <row r="91" spans="1:7" ht="30" customHeight="1" outlineLevel="2">
      <c r="A91" s="7" t="s">
        <v>224</v>
      </c>
      <c r="B91" s="22" t="s">
        <v>264</v>
      </c>
      <c r="C91" s="8" t="s">
        <v>86</v>
      </c>
      <c r="D91" s="8" t="s">
        <v>108</v>
      </c>
      <c r="E91" s="8" t="s">
        <v>462</v>
      </c>
      <c r="F91" s="8" t="s">
        <v>101</v>
      </c>
      <c r="G91" s="10">
        <f>G92</f>
        <v>200</v>
      </c>
    </row>
    <row r="92" spans="1:7" ht="29.25" customHeight="1" outlineLevel="2">
      <c r="A92" s="7" t="s">
        <v>12</v>
      </c>
      <c r="B92" s="22" t="s">
        <v>264</v>
      </c>
      <c r="C92" s="8" t="s">
        <v>86</v>
      </c>
      <c r="D92" s="8" t="s">
        <v>108</v>
      </c>
      <c r="E92" s="8" t="s">
        <v>462</v>
      </c>
      <c r="F92" s="8" t="s">
        <v>13</v>
      </c>
      <c r="G92" s="10">
        <v>200</v>
      </c>
    </row>
    <row r="93" spans="1:7" ht="15" customHeight="1" outlineLevel="2">
      <c r="A93" s="7" t="s">
        <v>24</v>
      </c>
      <c r="B93" s="22" t="s">
        <v>264</v>
      </c>
      <c r="C93" s="8" t="s">
        <v>86</v>
      </c>
      <c r="D93" s="8" t="s">
        <v>108</v>
      </c>
      <c r="E93" s="8" t="s">
        <v>114</v>
      </c>
      <c r="F93" s="4" t="s">
        <v>4</v>
      </c>
      <c r="G93" s="10">
        <f>G94+G96+G98</f>
        <v>19712</v>
      </c>
    </row>
    <row r="94" spans="1:7" ht="38.25" outlineLevel="1">
      <c r="A94" s="7" t="s">
        <v>225</v>
      </c>
      <c r="B94" s="22" t="s">
        <v>264</v>
      </c>
      <c r="C94" s="8" t="s">
        <v>86</v>
      </c>
      <c r="D94" s="8" t="s">
        <v>108</v>
      </c>
      <c r="E94" s="8" t="s">
        <v>114</v>
      </c>
      <c r="F94" s="8" t="s">
        <v>94</v>
      </c>
      <c r="G94" s="10">
        <f>G95</f>
        <v>11808</v>
      </c>
    </row>
    <row r="95" spans="1:7" ht="13.5" customHeight="1" outlineLevel="1">
      <c r="A95" s="7" t="s">
        <v>25</v>
      </c>
      <c r="B95" s="22" t="s">
        <v>264</v>
      </c>
      <c r="C95" s="8" t="s">
        <v>86</v>
      </c>
      <c r="D95" s="8" t="s">
        <v>108</v>
      </c>
      <c r="E95" s="8" t="s">
        <v>114</v>
      </c>
      <c r="F95" s="8" t="s">
        <v>26</v>
      </c>
      <c r="G95" s="10">
        <v>11808</v>
      </c>
    </row>
    <row r="96" spans="1:7" ht="25.5" outlineLevel="1">
      <c r="A96" s="7" t="s">
        <v>224</v>
      </c>
      <c r="B96" s="22" t="s">
        <v>264</v>
      </c>
      <c r="C96" s="8" t="s">
        <v>86</v>
      </c>
      <c r="D96" s="8" t="s">
        <v>108</v>
      </c>
      <c r="E96" s="8" t="s">
        <v>114</v>
      </c>
      <c r="F96" s="8" t="s">
        <v>101</v>
      </c>
      <c r="G96" s="10">
        <f>G97</f>
        <v>7617</v>
      </c>
    </row>
    <row r="97" spans="1:7" ht="25.5" outlineLevel="1">
      <c r="A97" s="7" t="s">
        <v>12</v>
      </c>
      <c r="B97" s="22" t="s">
        <v>264</v>
      </c>
      <c r="C97" s="8" t="s">
        <v>86</v>
      </c>
      <c r="D97" s="8" t="s">
        <v>108</v>
      </c>
      <c r="E97" s="8" t="s">
        <v>114</v>
      </c>
      <c r="F97" s="8" t="s">
        <v>13</v>
      </c>
      <c r="G97" s="10">
        <v>7617</v>
      </c>
    </row>
    <row r="98" spans="1:7" ht="12.75" outlineLevel="1">
      <c r="A98" s="9" t="s">
        <v>104</v>
      </c>
      <c r="B98" s="22" t="s">
        <v>264</v>
      </c>
      <c r="C98" s="8" t="s">
        <v>86</v>
      </c>
      <c r="D98" s="8" t="s">
        <v>108</v>
      </c>
      <c r="E98" s="8" t="s">
        <v>114</v>
      </c>
      <c r="F98" s="8" t="s">
        <v>105</v>
      </c>
      <c r="G98" s="10">
        <f>G99</f>
        <v>287</v>
      </c>
    </row>
    <row r="99" spans="1:7" s="29" customFormat="1" ht="21.75" customHeight="1" outlineLevel="4">
      <c r="A99" s="7" t="s">
        <v>17</v>
      </c>
      <c r="B99" s="22" t="s">
        <v>264</v>
      </c>
      <c r="C99" s="8" t="s">
        <v>86</v>
      </c>
      <c r="D99" s="8" t="s">
        <v>108</v>
      </c>
      <c r="E99" s="8" t="s">
        <v>114</v>
      </c>
      <c r="F99" s="8" t="s">
        <v>18</v>
      </c>
      <c r="G99" s="10">
        <v>287</v>
      </c>
    </row>
    <row r="100" spans="1:7" s="29" customFormat="1" ht="16.5" customHeight="1" outlineLevel="4">
      <c r="A100" s="7" t="s">
        <v>27</v>
      </c>
      <c r="B100" s="22" t="s">
        <v>264</v>
      </c>
      <c r="C100" s="8" t="s">
        <v>86</v>
      </c>
      <c r="D100" s="8" t="s">
        <v>108</v>
      </c>
      <c r="E100" s="8" t="s">
        <v>115</v>
      </c>
      <c r="F100" s="4" t="s">
        <v>4</v>
      </c>
      <c r="G100" s="10">
        <f>G101+G103+G105</f>
        <v>2337.05</v>
      </c>
    </row>
    <row r="101" spans="1:7" s="29" customFormat="1" ht="39" customHeight="1" outlineLevel="4">
      <c r="A101" s="7" t="s">
        <v>225</v>
      </c>
      <c r="B101" s="22" t="s">
        <v>264</v>
      </c>
      <c r="C101" s="8" t="s">
        <v>86</v>
      </c>
      <c r="D101" s="8" t="s">
        <v>108</v>
      </c>
      <c r="E101" s="8" t="s">
        <v>115</v>
      </c>
      <c r="F101" s="4" t="s">
        <v>94</v>
      </c>
      <c r="G101" s="10">
        <f>G102</f>
        <v>1324</v>
      </c>
    </row>
    <row r="102" spans="1:7" s="29" customFormat="1" ht="17.25" customHeight="1" outlineLevel="4">
      <c r="A102" s="7" t="s">
        <v>8</v>
      </c>
      <c r="B102" s="22" t="s">
        <v>264</v>
      </c>
      <c r="C102" s="8" t="s">
        <v>86</v>
      </c>
      <c r="D102" s="8" t="s">
        <v>108</v>
      </c>
      <c r="E102" s="8" t="s">
        <v>115</v>
      </c>
      <c r="F102" s="4" t="s">
        <v>9</v>
      </c>
      <c r="G102" s="10">
        <v>1324</v>
      </c>
    </row>
    <row r="103" spans="1:7" s="29" customFormat="1" ht="32.25" customHeight="1" outlineLevel="4">
      <c r="A103" s="7" t="s">
        <v>224</v>
      </c>
      <c r="B103" s="22" t="s">
        <v>264</v>
      </c>
      <c r="C103" s="8" t="s">
        <v>86</v>
      </c>
      <c r="D103" s="8" t="s">
        <v>108</v>
      </c>
      <c r="E103" s="8" t="s">
        <v>115</v>
      </c>
      <c r="F103" s="4" t="s">
        <v>101</v>
      </c>
      <c r="G103" s="10">
        <f>G104</f>
        <v>1012.05</v>
      </c>
    </row>
    <row r="104" spans="1:7" s="29" customFormat="1" ht="27.75" customHeight="1" outlineLevel="4">
      <c r="A104" s="7" t="s">
        <v>12</v>
      </c>
      <c r="B104" s="22" t="s">
        <v>264</v>
      </c>
      <c r="C104" s="8" t="s">
        <v>86</v>
      </c>
      <c r="D104" s="8" t="s">
        <v>108</v>
      </c>
      <c r="E104" s="8" t="s">
        <v>115</v>
      </c>
      <c r="F104" s="4" t="s">
        <v>13</v>
      </c>
      <c r="G104" s="10">
        <v>1012.05</v>
      </c>
    </row>
    <row r="105" spans="1:7" s="29" customFormat="1" ht="18" customHeight="1" outlineLevel="4">
      <c r="A105" s="9" t="s">
        <v>104</v>
      </c>
      <c r="B105" s="22" t="s">
        <v>264</v>
      </c>
      <c r="C105" s="8" t="s">
        <v>86</v>
      </c>
      <c r="D105" s="8" t="s">
        <v>108</v>
      </c>
      <c r="E105" s="8" t="s">
        <v>115</v>
      </c>
      <c r="F105" s="8" t="s">
        <v>105</v>
      </c>
      <c r="G105" s="10">
        <f>G106</f>
        <v>1</v>
      </c>
    </row>
    <row r="106" spans="1:7" ht="12.75" outlineLevel="4">
      <c r="A106" s="7" t="s">
        <v>17</v>
      </c>
      <c r="B106" s="22" t="s">
        <v>264</v>
      </c>
      <c r="C106" s="8" t="s">
        <v>86</v>
      </c>
      <c r="D106" s="8" t="s">
        <v>108</v>
      </c>
      <c r="E106" s="8" t="s">
        <v>115</v>
      </c>
      <c r="F106" s="4" t="s">
        <v>18</v>
      </c>
      <c r="G106" s="10">
        <v>1</v>
      </c>
    </row>
    <row r="107" spans="1:7" ht="27.75" customHeight="1" outlineLevel="4">
      <c r="A107" s="7" t="s">
        <v>28</v>
      </c>
      <c r="B107" s="22" t="s">
        <v>264</v>
      </c>
      <c r="C107" s="8" t="s">
        <v>86</v>
      </c>
      <c r="D107" s="8" t="s">
        <v>108</v>
      </c>
      <c r="E107" s="8" t="s">
        <v>116</v>
      </c>
      <c r="F107" s="4" t="s">
        <v>4</v>
      </c>
      <c r="G107" s="10">
        <f>G108+G110</f>
        <v>1137.91</v>
      </c>
    </row>
    <row r="108" spans="1:7" ht="43.5" customHeight="1" outlineLevel="4">
      <c r="A108" s="7" t="s">
        <v>225</v>
      </c>
      <c r="B108" s="22" t="s">
        <v>264</v>
      </c>
      <c r="C108" s="8" t="s">
        <v>86</v>
      </c>
      <c r="D108" s="8" t="s">
        <v>108</v>
      </c>
      <c r="E108" s="8" t="s">
        <v>116</v>
      </c>
      <c r="F108" s="4" t="s">
        <v>94</v>
      </c>
      <c r="G108" s="10">
        <f>G109</f>
        <v>982</v>
      </c>
    </row>
    <row r="109" spans="1:7" ht="13.5" customHeight="1" outlineLevel="4">
      <c r="A109" s="7" t="s">
        <v>8</v>
      </c>
      <c r="B109" s="22" t="s">
        <v>264</v>
      </c>
      <c r="C109" s="8" t="s">
        <v>86</v>
      </c>
      <c r="D109" s="8" t="s">
        <v>108</v>
      </c>
      <c r="E109" s="8" t="s">
        <v>116</v>
      </c>
      <c r="F109" s="4" t="s">
        <v>9</v>
      </c>
      <c r="G109" s="10">
        <v>982</v>
      </c>
    </row>
    <row r="110" spans="1:7" ht="34.5" customHeight="1" outlineLevel="4">
      <c r="A110" s="7" t="s">
        <v>224</v>
      </c>
      <c r="B110" s="22" t="s">
        <v>264</v>
      </c>
      <c r="C110" s="8" t="s">
        <v>86</v>
      </c>
      <c r="D110" s="8" t="s">
        <v>108</v>
      </c>
      <c r="E110" s="8" t="s">
        <v>116</v>
      </c>
      <c r="F110" s="4" t="s">
        <v>101</v>
      </c>
      <c r="G110" s="10">
        <f>G111</f>
        <v>155.91</v>
      </c>
    </row>
    <row r="111" spans="1:7" ht="30.75" customHeight="1" outlineLevel="4">
      <c r="A111" s="7" t="s">
        <v>12</v>
      </c>
      <c r="B111" s="22" t="s">
        <v>264</v>
      </c>
      <c r="C111" s="8" t="s">
        <v>86</v>
      </c>
      <c r="D111" s="8" t="s">
        <v>108</v>
      </c>
      <c r="E111" s="8" t="s">
        <v>116</v>
      </c>
      <c r="F111" s="4" t="s">
        <v>13</v>
      </c>
      <c r="G111" s="10">
        <v>155.91</v>
      </c>
    </row>
    <row r="112" spans="1:7" ht="32.25" customHeight="1" outlineLevel="4">
      <c r="A112" s="7" t="s">
        <v>29</v>
      </c>
      <c r="B112" s="22" t="s">
        <v>264</v>
      </c>
      <c r="C112" s="8" t="s">
        <v>86</v>
      </c>
      <c r="D112" s="8" t="s">
        <v>108</v>
      </c>
      <c r="E112" s="8" t="s">
        <v>117</v>
      </c>
      <c r="F112" s="4" t="s">
        <v>4</v>
      </c>
      <c r="G112" s="10">
        <f>G113+G115</f>
        <v>737.87</v>
      </c>
    </row>
    <row r="113" spans="1:7" ht="38.25" outlineLevel="4">
      <c r="A113" s="7" t="s">
        <v>225</v>
      </c>
      <c r="B113" s="22" t="s">
        <v>264</v>
      </c>
      <c r="C113" s="8" t="s">
        <v>86</v>
      </c>
      <c r="D113" s="8" t="s">
        <v>108</v>
      </c>
      <c r="E113" s="8" t="s">
        <v>117</v>
      </c>
      <c r="F113" s="4" t="s">
        <v>94</v>
      </c>
      <c r="G113" s="10">
        <f>G114</f>
        <v>726</v>
      </c>
    </row>
    <row r="114" spans="1:7" ht="15.75" customHeight="1" outlineLevel="4">
      <c r="A114" s="7" t="s">
        <v>8</v>
      </c>
      <c r="B114" s="22" t="s">
        <v>264</v>
      </c>
      <c r="C114" s="8" t="s">
        <v>86</v>
      </c>
      <c r="D114" s="8" t="s">
        <v>108</v>
      </c>
      <c r="E114" s="8" t="s">
        <v>117</v>
      </c>
      <c r="F114" s="4" t="s">
        <v>9</v>
      </c>
      <c r="G114" s="10">
        <v>726</v>
      </c>
    </row>
    <row r="115" spans="1:7" ht="25.5" outlineLevel="4">
      <c r="A115" s="7" t="s">
        <v>224</v>
      </c>
      <c r="B115" s="22" t="s">
        <v>264</v>
      </c>
      <c r="C115" s="8" t="s">
        <v>86</v>
      </c>
      <c r="D115" s="8" t="s">
        <v>108</v>
      </c>
      <c r="E115" s="8" t="s">
        <v>117</v>
      </c>
      <c r="F115" s="4" t="s">
        <v>101</v>
      </c>
      <c r="G115" s="10">
        <f>G116</f>
        <v>11.87</v>
      </c>
    </row>
    <row r="116" spans="1:7" ht="29.25" customHeight="1" outlineLevel="4">
      <c r="A116" s="7" t="s">
        <v>12</v>
      </c>
      <c r="B116" s="22" t="s">
        <v>264</v>
      </c>
      <c r="C116" s="8" t="s">
        <v>86</v>
      </c>
      <c r="D116" s="8" t="s">
        <v>108</v>
      </c>
      <c r="E116" s="8" t="s">
        <v>117</v>
      </c>
      <c r="F116" s="4" t="s">
        <v>13</v>
      </c>
      <c r="G116" s="10">
        <v>11.87</v>
      </c>
    </row>
    <row r="117" spans="1:7" ht="40.5" customHeight="1" outlineLevel="4">
      <c r="A117" s="7" t="s">
        <v>23</v>
      </c>
      <c r="B117" s="22" t="s">
        <v>264</v>
      </c>
      <c r="C117" s="8" t="s">
        <v>86</v>
      </c>
      <c r="D117" s="8" t="s">
        <v>108</v>
      </c>
      <c r="E117" s="8" t="s">
        <v>118</v>
      </c>
      <c r="F117" s="8" t="s">
        <v>4</v>
      </c>
      <c r="G117" s="10">
        <f>G118+G120</f>
        <v>747.16</v>
      </c>
    </row>
    <row r="118" spans="1:7" ht="38.25" outlineLevel="4">
      <c r="A118" s="7" t="s">
        <v>225</v>
      </c>
      <c r="B118" s="22" t="s">
        <v>264</v>
      </c>
      <c r="C118" s="8" t="s">
        <v>86</v>
      </c>
      <c r="D118" s="8" t="s">
        <v>108</v>
      </c>
      <c r="E118" s="8" t="s">
        <v>118</v>
      </c>
      <c r="F118" s="4" t="s">
        <v>94</v>
      </c>
      <c r="G118" s="10">
        <f>G119</f>
        <v>501</v>
      </c>
    </row>
    <row r="119" spans="1:7" ht="15.75" customHeight="1" outlineLevel="4">
      <c r="A119" s="7" t="s">
        <v>8</v>
      </c>
      <c r="B119" s="22" t="s">
        <v>264</v>
      </c>
      <c r="C119" s="8" t="s">
        <v>86</v>
      </c>
      <c r="D119" s="8" t="s">
        <v>108</v>
      </c>
      <c r="E119" s="8" t="s">
        <v>118</v>
      </c>
      <c r="F119" s="4" t="s">
        <v>9</v>
      </c>
      <c r="G119" s="10">
        <v>501</v>
      </c>
    </row>
    <row r="120" spans="1:7" ht="25.5" outlineLevel="4">
      <c r="A120" s="7" t="s">
        <v>224</v>
      </c>
      <c r="B120" s="22" t="s">
        <v>264</v>
      </c>
      <c r="C120" s="8" t="s">
        <v>86</v>
      </c>
      <c r="D120" s="8" t="s">
        <v>108</v>
      </c>
      <c r="E120" s="8" t="s">
        <v>118</v>
      </c>
      <c r="F120" s="4" t="s">
        <v>101</v>
      </c>
      <c r="G120" s="10">
        <f>G121</f>
        <v>246.16</v>
      </c>
    </row>
    <row r="121" spans="1:7" ht="25.5" outlineLevel="4">
      <c r="A121" s="7" t="s">
        <v>12</v>
      </c>
      <c r="B121" s="22" t="s">
        <v>264</v>
      </c>
      <c r="C121" s="8" t="s">
        <v>86</v>
      </c>
      <c r="D121" s="8" t="s">
        <v>108</v>
      </c>
      <c r="E121" s="8" t="s">
        <v>118</v>
      </c>
      <c r="F121" s="4" t="s">
        <v>13</v>
      </c>
      <c r="G121" s="10">
        <v>246.16</v>
      </c>
    </row>
    <row r="122" spans="1:7" ht="12.75" outlineLevel="4">
      <c r="A122" s="7" t="s">
        <v>30</v>
      </c>
      <c r="B122" s="22" t="s">
        <v>264</v>
      </c>
      <c r="C122" s="4" t="s">
        <v>89</v>
      </c>
      <c r="D122" s="4" t="s">
        <v>87</v>
      </c>
      <c r="E122" s="4" t="s">
        <v>88</v>
      </c>
      <c r="F122" s="4" t="s">
        <v>4</v>
      </c>
      <c r="G122" s="10">
        <f aca="true" t="shared" si="0" ref="G122:G127">G123</f>
        <v>555.32</v>
      </c>
    </row>
    <row r="123" spans="1:7" ht="12.75" outlineLevel="4">
      <c r="A123" s="7" t="s">
        <v>119</v>
      </c>
      <c r="B123" s="22" t="s">
        <v>264</v>
      </c>
      <c r="C123" s="4" t="s">
        <v>89</v>
      </c>
      <c r="D123" s="4" t="s">
        <v>96</v>
      </c>
      <c r="E123" s="4" t="s">
        <v>88</v>
      </c>
      <c r="F123" s="4" t="s">
        <v>4</v>
      </c>
      <c r="G123" s="10">
        <f t="shared" si="0"/>
        <v>555.32</v>
      </c>
    </row>
    <row r="124" spans="1:7" ht="26.25" customHeight="1" outlineLevel="4">
      <c r="A124" s="9" t="s">
        <v>16</v>
      </c>
      <c r="B124" s="22" t="s">
        <v>264</v>
      </c>
      <c r="C124" s="4" t="s">
        <v>89</v>
      </c>
      <c r="D124" s="4" t="s">
        <v>96</v>
      </c>
      <c r="E124" s="4" t="s">
        <v>90</v>
      </c>
      <c r="F124" s="4" t="s">
        <v>4</v>
      </c>
      <c r="G124" s="16">
        <f t="shared" si="0"/>
        <v>555.32</v>
      </c>
    </row>
    <row r="125" spans="1:7" ht="30" customHeight="1" outlineLevel="4">
      <c r="A125" s="9" t="s">
        <v>91</v>
      </c>
      <c r="B125" s="22" t="s">
        <v>264</v>
      </c>
      <c r="C125" s="4" t="s">
        <v>89</v>
      </c>
      <c r="D125" s="4" t="s">
        <v>96</v>
      </c>
      <c r="E125" s="4" t="s">
        <v>92</v>
      </c>
      <c r="F125" s="4" t="s">
        <v>4</v>
      </c>
      <c r="G125" s="16">
        <f t="shared" si="0"/>
        <v>555.32</v>
      </c>
    </row>
    <row r="126" spans="1:7" ht="27.75" customHeight="1" outlineLevel="2">
      <c r="A126" s="7" t="s">
        <v>31</v>
      </c>
      <c r="B126" s="22" t="s">
        <v>264</v>
      </c>
      <c r="C126" s="4" t="s">
        <v>89</v>
      </c>
      <c r="D126" s="4" t="s">
        <v>96</v>
      </c>
      <c r="E126" s="4" t="s">
        <v>120</v>
      </c>
      <c r="F126" s="4" t="s">
        <v>4</v>
      </c>
      <c r="G126" s="10">
        <f t="shared" si="0"/>
        <v>555.32</v>
      </c>
    </row>
    <row r="127" spans="1:7" ht="21" customHeight="1" outlineLevel="2">
      <c r="A127" s="7" t="s">
        <v>121</v>
      </c>
      <c r="B127" s="22" t="s">
        <v>264</v>
      </c>
      <c r="C127" s="4" t="s">
        <v>89</v>
      </c>
      <c r="D127" s="4" t="s">
        <v>96</v>
      </c>
      <c r="E127" s="4" t="s">
        <v>120</v>
      </c>
      <c r="F127" s="4" t="s">
        <v>68</v>
      </c>
      <c r="G127" s="10">
        <f t="shared" si="0"/>
        <v>555.32</v>
      </c>
    </row>
    <row r="128" spans="1:7" ht="22.5" customHeight="1" outlineLevel="2">
      <c r="A128" s="7" t="s">
        <v>32</v>
      </c>
      <c r="B128" s="22" t="s">
        <v>264</v>
      </c>
      <c r="C128" s="4" t="s">
        <v>89</v>
      </c>
      <c r="D128" s="4" t="s">
        <v>96</v>
      </c>
      <c r="E128" s="4" t="s">
        <v>120</v>
      </c>
      <c r="F128" s="4" t="s">
        <v>33</v>
      </c>
      <c r="G128" s="10">
        <v>555.32</v>
      </c>
    </row>
    <row r="129" spans="1:7" ht="14.25" customHeight="1" outlineLevel="2">
      <c r="A129" s="7" t="s">
        <v>34</v>
      </c>
      <c r="B129" s="22" t="s">
        <v>264</v>
      </c>
      <c r="C129" s="4" t="s">
        <v>99</v>
      </c>
      <c r="D129" s="4" t="s">
        <v>87</v>
      </c>
      <c r="E129" s="4" t="s">
        <v>88</v>
      </c>
      <c r="F129" s="4" t="s">
        <v>4</v>
      </c>
      <c r="G129" s="10">
        <f>G155+G130+G147+G136</f>
        <v>11657.98</v>
      </c>
    </row>
    <row r="130" spans="1:7" ht="12.75" outlineLevel="2">
      <c r="A130" s="7" t="s">
        <v>73</v>
      </c>
      <c r="B130" s="22" t="s">
        <v>264</v>
      </c>
      <c r="C130" s="4" t="s">
        <v>99</v>
      </c>
      <c r="D130" s="4" t="s">
        <v>100</v>
      </c>
      <c r="E130" s="4" t="s">
        <v>88</v>
      </c>
      <c r="F130" s="4" t="s">
        <v>4</v>
      </c>
      <c r="G130" s="10">
        <f>G133</f>
        <v>374.49</v>
      </c>
    </row>
    <row r="131" spans="1:7" ht="25.5" outlineLevel="2">
      <c r="A131" s="9" t="s">
        <v>16</v>
      </c>
      <c r="B131" s="22" t="s">
        <v>264</v>
      </c>
      <c r="C131" s="4" t="s">
        <v>99</v>
      </c>
      <c r="D131" s="4" t="s">
        <v>100</v>
      </c>
      <c r="E131" s="4" t="s">
        <v>90</v>
      </c>
      <c r="F131" s="4" t="s">
        <v>4</v>
      </c>
      <c r="G131" s="10">
        <f>G132</f>
        <v>374.49</v>
      </c>
    </row>
    <row r="132" spans="1:7" ht="24.75" customHeight="1" outlineLevel="2">
      <c r="A132" s="9" t="s">
        <v>91</v>
      </c>
      <c r="B132" s="22" t="s">
        <v>264</v>
      </c>
      <c r="C132" s="4" t="s">
        <v>99</v>
      </c>
      <c r="D132" s="4" t="s">
        <v>100</v>
      </c>
      <c r="E132" s="4" t="s">
        <v>92</v>
      </c>
      <c r="F132" s="4" t="s">
        <v>4</v>
      </c>
      <c r="G132" s="10">
        <f>G133</f>
        <v>374.49</v>
      </c>
    </row>
    <row r="133" spans="1:7" ht="51" outlineLevel="2">
      <c r="A133" s="7" t="s">
        <v>74</v>
      </c>
      <c r="B133" s="22" t="s">
        <v>264</v>
      </c>
      <c r="C133" s="4" t="s">
        <v>99</v>
      </c>
      <c r="D133" s="4" t="s">
        <v>100</v>
      </c>
      <c r="E133" s="4" t="s">
        <v>122</v>
      </c>
      <c r="F133" s="4" t="s">
        <v>4</v>
      </c>
      <c r="G133" s="10">
        <f>G134</f>
        <v>374.49</v>
      </c>
    </row>
    <row r="134" spans="1:7" ht="25.5" outlineLevel="2">
      <c r="A134" s="7" t="s">
        <v>224</v>
      </c>
      <c r="B134" s="22" t="s">
        <v>264</v>
      </c>
      <c r="C134" s="4" t="s">
        <v>99</v>
      </c>
      <c r="D134" s="4" t="s">
        <v>100</v>
      </c>
      <c r="E134" s="4" t="s">
        <v>122</v>
      </c>
      <c r="F134" s="4" t="s">
        <v>101</v>
      </c>
      <c r="G134" s="10">
        <f>G135</f>
        <v>374.49</v>
      </c>
    </row>
    <row r="135" spans="1:7" ht="25.5" outlineLevel="3">
      <c r="A135" s="7" t="s">
        <v>12</v>
      </c>
      <c r="B135" s="22" t="s">
        <v>264</v>
      </c>
      <c r="C135" s="4" t="s">
        <v>99</v>
      </c>
      <c r="D135" s="4" t="s">
        <v>100</v>
      </c>
      <c r="E135" s="4" t="s">
        <v>122</v>
      </c>
      <c r="F135" s="4" t="s">
        <v>13</v>
      </c>
      <c r="G135" s="10">
        <v>374.49</v>
      </c>
    </row>
    <row r="136" spans="1:7" ht="15" customHeight="1">
      <c r="A136" s="7" t="s">
        <v>76</v>
      </c>
      <c r="B136" s="22" t="s">
        <v>264</v>
      </c>
      <c r="C136" s="4" t="s">
        <v>99</v>
      </c>
      <c r="D136" s="4" t="s">
        <v>123</v>
      </c>
      <c r="E136" s="4" t="s">
        <v>88</v>
      </c>
      <c r="F136" s="4" t="s">
        <v>4</v>
      </c>
      <c r="G136" s="10">
        <f>G137+G142</f>
        <v>1503.22</v>
      </c>
    </row>
    <row r="137" spans="1:7" ht="42.75" customHeight="1" outlineLevel="5">
      <c r="A137" s="9" t="s">
        <v>244</v>
      </c>
      <c r="B137" s="22" t="s">
        <v>264</v>
      </c>
      <c r="C137" s="4" t="s">
        <v>99</v>
      </c>
      <c r="D137" s="4" t="s">
        <v>123</v>
      </c>
      <c r="E137" s="4" t="s">
        <v>245</v>
      </c>
      <c r="F137" s="4" t="s">
        <v>4</v>
      </c>
      <c r="G137" s="10">
        <f>G138</f>
        <v>1500</v>
      </c>
    </row>
    <row r="138" spans="1:7" ht="45" customHeight="1" outlineLevel="5">
      <c r="A138" s="9" t="s">
        <v>246</v>
      </c>
      <c r="B138" s="22" t="s">
        <v>264</v>
      </c>
      <c r="C138" s="4" t="s">
        <v>99</v>
      </c>
      <c r="D138" s="4" t="s">
        <v>123</v>
      </c>
      <c r="E138" s="4" t="s">
        <v>247</v>
      </c>
      <c r="F138" s="4" t="s">
        <v>4</v>
      </c>
      <c r="G138" s="10">
        <f>G139</f>
        <v>1500</v>
      </c>
    </row>
    <row r="139" spans="1:7" ht="29.25" customHeight="1" outlineLevel="5">
      <c r="A139" s="9" t="s">
        <v>77</v>
      </c>
      <c r="B139" s="22" t="s">
        <v>264</v>
      </c>
      <c r="C139" s="4" t="s">
        <v>99</v>
      </c>
      <c r="D139" s="4" t="s">
        <v>123</v>
      </c>
      <c r="E139" s="11" t="s">
        <v>248</v>
      </c>
      <c r="F139" s="4" t="s">
        <v>4</v>
      </c>
      <c r="G139" s="10">
        <f>G140</f>
        <v>1500</v>
      </c>
    </row>
    <row r="140" spans="1:7" ht="18" customHeight="1" outlineLevel="5">
      <c r="A140" s="9" t="s">
        <v>104</v>
      </c>
      <c r="B140" s="22" t="s">
        <v>264</v>
      </c>
      <c r="C140" s="4" t="s">
        <v>99</v>
      </c>
      <c r="D140" s="4" t="s">
        <v>123</v>
      </c>
      <c r="E140" s="11" t="s">
        <v>248</v>
      </c>
      <c r="F140" s="4" t="s">
        <v>105</v>
      </c>
      <c r="G140" s="10">
        <f>G141</f>
        <v>1500</v>
      </c>
    </row>
    <row r="141" spans="1:7" ht="41.25" customHeight="1" outlineLevel="5">
      <c r="A141" s="7" t="s">
        <v>78</v>
      </c>
      <c r="B141" s="22" t="s">
        <v>264</v>
      </c>
      <c r="C141" s="4" t="s">
        <v>99</v>
      </c>
      <c r="D141" s="4" t="s">
        <v>123</v>
      </c>
      <c r="E141" s="11" t="s">
        <v>248</v>
      </c>
      <c r="F141" s="4" t="s">
        <v>79</v>
      </c>
      <c r="G141" s="10">
        <v>1500</v>
      </c>
    </row>
    <row r="142" spans="1:7" ht="30" customHeight="1" outlineLevel="5">
      <c r="A142" s="9" t="s">
        <v>16</v>
      </c>
      <c r="B142" s="22" t="s">
        <v>264</v>
      </c>
      <c r="C142" s="4" t="s">
        <v>99</v>
      </c>
      <c r="D142" s="4" t="s">
        <v>123</v>
      </c>
      <c r="E142" s="4" t="s">
        <v>90</v>
      </c>
      <c r="F142" s="4" t="s">
        <v>4</v>
      </c>
      <c r="G142" s="10">
        <f>G143</f>
        <v>3.22</v>
      </c>
    </row>
    <row r="143" spans="1:7" ht="31.5" customHeight="1" outlineLevel="5">
      <c r="A143" s="9" t="s">
        <v>91</v>
      </c>
      <c r="B143" s="22" t="s">
        <v>264</v>
      </c>
      <c r="C143" s="4" t="s">
        <v>99</v>
      </c>
      <c r="D143" s="4" t="s">
        <v>123</v>
      </c>
      <c r="E143" s="4" t="s">
        <v>92</v>
      </c>
      <c r="F143" s="4" t="s">
        <v>4</v>
      </c>
      <c r="G143" s="10">
        <f>G144</f>
        <v>3.22</v>
      </c>
    </row>
    <row r="144" spans="1:7" ht="41.25" customHeight="1" outlineLevel="5">
      <c r="A144" s="7" t="s">
        <v>470</v>
      </c>
      <c r="B144" s="22" t="s">
        <v>264</v>
      </c>
      <c r="C144" s="4" t="s">
        <v>99</v>
      </c>
      <c r="D144" s="4" t="s">
        <v>123</v>
      </c>
      <c r="E144" s="4" t="s">
        <v>469</v>
      </c>
      <c r="F144" s="4" t="s">
        <v>4</v>
      </c>
      <c r="G144" s="10">
        <f>G145</f>
        <v>3.22</v>
      </c>
    </row>
    <row r="145" spans="1:7" ht="30.75" customHeight="1" outlineLevel="5">
      <c r="A145" s="7" t="s">
        <v>224</v>
      </c>
      <c r="B145" s="22" t="s">
        <v>264</v>
      </c>
      <c r="C145" s="4" t="s">
        <v>99</v>
      </c>
      <c r="D145" s="4" t="s">
        <v>123</v>
      </c>
      <c r="E145" s="4" t="s">
        <v>469</v>
      </c>
      <c r="F145" s="4" t="s">
        <v>101</v>
      </c>
      <c r="G145" s="10">
        <f>G146</f>
        <v>3.22</v>
      </c>
    </row>
    <row r="146" spans="1:7" ht="30.75" customHeight="1" outlineLevel="5">
      <c r="A146" s="7" t="s">
        <v>12</v>
      </c>
      <c r="B146" s="22" t="s">
        <v>264</v>
      </c>
      <c r="C146" s="4" t="s">
        <v>99</v>
      </c>
      <c r="D146" s="4" t="s">
        <v>123</v>
      </c>
      <c r="E146" s="4" t="s">
        <v>469</v>
      </c>
      <c r="F146" s="4" t="s">
        <v>13</v>
      </c>
      <c r="G146" s="10">
        <v>3.22</v>
      </c>
    </row>
    <row r="147" spans="1:7" ht="21" customHeight="1" outlineLevel="5">
      <c r="A147" s="7" t="s">
        <v>80</v>
      </c>
      <c r="B147" s="22" t="s">
        <v>264</v>
      </c>
      <c r="C147" s="4" t="s">
        <v>99</v>
      </c>
      <c r="D147" s="4" t="s">
        <v>124</v>
      </c>
      <c r="E147" s="4" t="s">
        <v>88</v>
      </c>
      <c r="F147" s="4" t="s">
        <v>4</v>
      </c>
      <c r="G147" s="10">
        <f>G148</f>
        <v>6629</v>
      </c>
    </row>
    <row r="148" spans="1:7" ht="31.5" customHeight="1" outlineLevel="5">
      <c r="A148" s="7" t="s">
        <v>427</v>
      </c>
      <c r="B148" s="22" t="s">
        <v>264</v>
      </c>
      <c r="C148" s="4" t="s">
        <v>99</v>
      </c>
      <c r="D148" s="4" t="s">
        <v>124</v>
      </c>
      <c r="E148" s="4" t="s">
        <v>125</v>
      </c>
      <c r="F148" s="4" t="s">
        <v>4</v>
      </c>
      <c r="G148" s="10">
        <f>G149+G154</f>
        <v>6629</v>
      </c>
    </row>
    <row r="149" spans="1:7" ht="25.5" outlineLevel="5">
      <c r="A149" s="7" t="s">
        <v>202</v>
      </c>
      <c r="B149" s="22" t="s">
        <v>264</v>
      </c>
      <c r="C149" s="4" t="s">
        <v>99</v>
      </c>
      <c r="D149" s="4" t="s">
        <v>124</v>
      </c>
      <c r="E149" s="4" t="s">
        <v>126</v>
      </c>
      <c r="F149" s="4" t="s">
        <v>4</v>
      </c>
      <c r="G149" s="10">
        <f>G150</f>
        <v>3729</v>
      </c>
    </row>
    <row r="150" spans="1:7" ht="25.5" outlineLevel="5">
      <c r="A150" s="7" t="s">
        <v>224</v>
      </c>
      <c r="B150" s="22" t="s">
        <v>264</v>
      </c>
      <c r="C150" s="4" t="s">
        <v>99</v>
      </c>
      <c r="D150" s="4" t="s">
        <v>124</v>
      </c>
      <c r="E150" s="4" t="s">
        <v>126</v>
      </c>
      <c r="F150" s="4" t="s">
        <v>101</v>
      </c>
      <c r="G150" s="10">
        <f>G151</f>
        <v>3729</v>
      </c>
    </row>
    <row r="151" spans="1:7" ht="25.5" outlineLevel="5">
      <c r="A151" s="7" t="s">
        <v>12</v>
      </c>
      <c r="B151" s="22" t="s">
        <v>264</v>
      </c>
      <c r="C151" s="4" t="s">
        <v>99</v>
      </c>
      <c r="D151" s="4" t="s">
        <v>124</v>
      </c>
      <c r="E151" s="4" t="s">
        <v>126</v>
      </c>
      <c r="F151" s="4" t="s">
        <v>13</v>
      </c>
      <c r="G151" s="10">
        <v>3729</v>
      </c>
    </row>
    <row r="152" spans="1:7" ht="38.25" outlineLevel="5">
      <c r="A152" s="7" t="s">
        <v>471</v>
      </c>
      <c r="B152" s="22" t="s">
        <v>264</v>
      </c>
      <c r="C152" s="4" t="s">
        <v>99</v>
      </c>
      <c r="D152" s="4" t="s">
        <v>124</v>
      </c>
      <c r="E152" s="93" t="s">
        <v>472</v>
      </c>
      <c r="F152" s="4" t="s">
        <v>4</v>
      </c>
      <c r="G152" s="10">
        <f>G153</f>
        <v>2900</v>
      </c>
    </row>
    <row r="153" spans="1:7" ht="25.5" outlineLevel="5">
      <c r="A153" s="7" t="s">
        <v>224</v>
      </c>
      <c r="B153" s="22" t="s">
        <v>264</v>
      </c>
      <c r="C153" s="4" t="s">
        <v>99</v>
      </c>
      <c r="D153" s="4" t="s">
        <v>124</v>
      </c>
      <c r="E153" s="93" t="s">
        <v>472</v>
      </c>
      <c r="F153" s="4" t="s">
        <v>101</v>
      </c>
      <c r="G153" s="10">
        <f>G154</f>
        <v>2900</v>
      </c>
    </row>
    <row r="154" spans="1:7" ht="25.5" outlineLevel="5">
      <c r="A154" s="7" t="s">
        <v>12</v>
      </c>
      <c r="B154" s="22" t="s">
        <v>264</v>
      </c>
      <c r="C154" s="4" t="s">
        <v>99</v>
      </c>
      <c r="D154" s="4" t="s">
        <v>124</v>
      </c>
      <c r="E154" s="93" t="s">
        <v>472</v>
      </c>
      <c r="F154" s="4" t="s">
        <v>13</v>
      </c>
      <c r="G154" s="10">
        <v>2900</v>
      </c>
    </row>
    <row r="155" spans="1:7" ht="12.75" outlineLevel="5">
      <c r="A155" s="7" t="s">
        <v>35</v>
      </c>
      <c r="B155" s="22" t="s">
        <v>264</v>
      </c>
      <c r="C155" s="4" t="s">
        <v>99</v>
      </c>
      <c r="D155" s="4" t="s">
        <v>127</v>
      </c>
      <c r="E155" s="4" t="s">
        <v>88</v>
      </c>
      <c r="F155" s="4" t="s">
        <v>4</v>
      </c>
      <c r="G155" s="10">
        <f>G160+G156</f>
        <v>3151.27</v>
      </c>
    </row>
    <row r="156" spans="1:7" ht="38.25" outlineLevel="5">
      <c r="A156" s="7" t="s">
        <v>504</v>
      </c>
      <c r="B156" s="22" t="s">
        <v>264</v>
      </c>
      <c r="C156" s="4" t="s">
        <v>99</v>
      </c>
      <c r="D156" s="4" t="s">
        <v>127</v>
      </c>
      <c r="E156" s="4" t="s">
        <v>505</v>
      </c>
      <c r="F156" s="4" t="s">
        <v>4</v>
      </c>
      <c r="G156" s="10">
        <f>G157</f>
        <v>20</v>
      </c>
    </row>
    <row r="157" spans="1:7" ht="27.75" customHeight="1" outlineLevel="5">
      <c r="A157" s="7" t="s">
        <v>506</v>
      </c>
      <c r="B157" s="22" t="s">
        <v>264</v>
      </c>
      <c r="C157" s="4" t="s">
        <v>99</v>
      </c>
      <c r="D157" s="4" t="s">
        <v>127</v>
      </c>
      <c r="E157" s="4" t="s">
        <v>507</v>
      </c>
      <c r="F157" s="4" t="s">
        <v>4</v>
      </c>
      <c r="G157" s="10">
        <f>G158</f>
        <v>20</v>
      </c>
    </row>
    <row r="158" spans="1:7" ht="31.5" customHeight="1" outlineLevel="5">
      <c r="A158" s="7" t="s">
        <v>224</v>
      </c>
      <c r="B158" s="22" t="s">
        <v>264</v>
      </c>
      <c r="C158" s="4" t="s">
        <v>99</v>
      </c>
      <c r="D158" s="4" t="s">
        <v>127</v>
      </c>
      <c r="E158" s="4" t="s">
        <v>507</v>
      </c>
      <c r="F158" s="4" t="s">
        <v>101</v>
      </c>
      <c r="G158" s="10">
        <f>G159</f>
        <v>20</v>
      </c>
    </row>
    <row r="159" spans="1:7" ht="27.75" customHeight="1" outlineLevel="5">
      <c r="A159" s="7" t="s">
        <v>12</v>
      </c>
      <c r="B159" s="22" t="s">
        <v>264</v>
      </c>
      <c r="C159" s="4" t="s">
        <v>99</v>
      </c>
      <c r="D159" s="4" t="s">
        <v>127</v>
      </c>
      <c r="E159" s="4" t="s">
        <v>507</v>
      </c>
      <c r="F159" s="4" t="s">
        <v>13</v>
      </c>
      <c r="G159" s="10">
        <v>20</v>
      </c>
    </row>
    <row r="160" spans="1:7" ht="30" customHeight="1" outlineLevel="5">
      <c r="A160" s="7" t="s">
        <v>237</v>
      </c>
      <c r="B160" s="22" t="s">
        <v>264</v>
      </c>
      <c r="C160" s="4" t="s">
        <v>99</v>
      </c>
      <c r="D160" s="4" t="s">
        <v>127</v>
      </c>
      <c r="E160" s="8" t="s">
        <v>197</v>
      </c>
      <c r="F160" s="8" t="s">
        <v>4</v>
      </c>
      <c r="G160" s="10">
        <f>G165+G161</f>
        <v>3131.27</v>
      </c>
    </row>
    <row r="161" spans="1:7" ht="39" customHeight="1" outlineLevel="5">
      <c r="A161" s="7" t="s">
        <v>536</v>
      </c>
      <c r="B161" s="22" t="s">
        <v>264</v>
      </c>
      <c r="C161" s="8" t="s">
        <v>99</v>
      </c>
      <c r="D161" s="8" t="s">
        <v>127</v>
      </c>
      <c r="E161" s="8" t="s">
        <v>537</v>
      </c>
      <c r="F161" s="8" t="s">
        <v>4</v>
      </c>
      <c r="G161" s="10">
        <f>G162</f>
        <v>2945.27</v>
      </c>
    </row>
    <row r="162" spans="1:7" ht="30" customHeight="1" outlineLevel="5">
      <c r="A162" s="7" t="s">
        <v>538</v>
      </c>
      <c r="B162" s="22" t="s">
        <v>264</v>
      </c>
      <c r="C162" s="8" t="s">
        <v>99</v>
      </c>
      <c r="D162" s="8" t="s">
        <v>127</v>
      </c>
      <c r="E162" s="8" t="s">
        <v>539</v>
      </c>
      <c r="F162" s="8" t="s">
        <v>4</v>
      </c>
      <c r="G162" s="10">
        <f>G163</f>
        <v>2945.27</v>
      </c>
    </row>
    <row r="163" spans="1:7" ht="30" customHeight="1" outlineLevel="5">
      <c r="A163" s="7" t="s">
        <v>224</v>
      </c>
      <c r="B163" s="22" t="s">
        <v>264</v>
      </c>
      <c r="C163" s="8" t="s">
        <v>99</v>
      </c>
      <c r="D163" s="8" t="s">
        <v>127</v>
      </c>
      <c r="E163" s="8" t="s">
        <v>539</v>
      </c>
      <c r="F163" s="8" t="s">
        <v>101</v>
      </c>
      <c r="G163" s="10">
        <f>G164</f>
        <v>2945.27</v>
      </c>
    </row>
    <row r="164" spans="1:7" ht="30" customHeight="1" outlineLevel="5">
      <c r="A164" s="7" t="s">
        <v>102</v>
      </c>
      <c r="B164" s="22" t="s">
        <v>264</v>
      </c>
      <c r="C164" s="8" t="s">
        <v>99</v>
      </c>
      <c r="D164" s="8" t="s">
        <v>127</v>
      </c>
      <c r="E164" s="8" t="s">
        <v>539</v>
      </c>
      <c r="F164" s="8" t="s">
        <v>13</v>
      </c>
      <c r="G164" s="10">
        <v>2945.27</v>
      </c>
    </row>
    <row r="165" spans="1:7" ht="38.25" outlineLevel="5">
      <c r="A165" s="7" t="s">
        <v>240</v>
      </c>
      <c r="B165" s="22" t="s">
        <v>264</v>
      </c>
      <c r="C165" s="4" t="s">
        <v>99</v>
      </c>
      <c r="D165" s="4" t="s">
        <v>127</v>
      </c>
      <c r="E165" s="8" t="s">
        <v>227</v>
      </c>
      <c r="F165" s="8" t="s">
        <v>4</v>
      </c>
      <c r="G165" s="10">
        <f>G166</f>
        <v>186</v>
      </c>
    </row>
    <row r="166" spans="1:7" ht="12.75" outlineLevel="5">
      <c r="A166" s="7" t="s">
        <v>241</v>
      </c>
      <c r="B166" s="22" t="s">
        <v>264</v>
      </c>
      <c r="C166" s="4" t="s">
        <v>99</v>
      </c>
      <c r="D166" s="4" t="s">
        <v>127</v>
      </c>
      <c r="E166" s="8" t="s">
        <v>242</v>
      </c>
      <c r="F166" s="8" t="s">
        <v>4</v>
      </c>
      <c r="G166" s="10">
        <f>G167</f>
        <v>186</v>
      </c>
    </row>
    <row r="167" spans="1:7" ht="25.5" outlineLevel="5">
      <c r="A167" s="7" t="s">
        <v>224</v>
      </c>
      <c r="B167" s="22" t="s">
        <v>264</v>
      </c>
      <c r="C167" s="4" t="s">
        <v>99</v>
      </c>
      <c r="D167" s="4" t="s">
        <v>127</v>
      </c>
      <c r="E167" s="8" t="s">
        <v>242</v>
      </c>
      <c r="F167" s="8" t="s">
        <v>101</v>
      </c>
      <c r="G167" s="10">
        <f>G168</f>
        <v>186</v>
      </c>
    </row>
    <row r="168" spans="1:7" ht="25.5" outlineLevel="5">
      <c r="A168" s="7" t="s">
        <v>102</v>
      </c>
      <c r="B168" s="22" t="s">
        <v>264</v>
      </c>
      <c r="C168" s="4" t="s">
        <v>99</v>
      </c>
      <c r="D168" s="4" t="s">
        <v>127</v>
      </c>
      <c r="E168" s="8" t="s">
        <v>242</v>
      </c>
      <c r="F168" s="8" t="s">
        <v>13</v>
      </c>
      <c r="G168" s="10">
        <v>186</v>
      </c>
    </row>
    <row r="169" spans="1:7" ht="12.75" outlineLevel="1">
      <c r="A169" s="7" t="s">
        <v>36</v>
      </c>
      <c r="B169" s="22" t="s">
        <v>264</v>
      </c>
      <c r="C169" s="4" t="s">
        <v>100</v>
      </c>
      <c r="D169" s="4" t="s">
        <v>87</v>
      </c>
      <c r="E169" s="4" t="s">
        <v>88</v>
      </c>
      <c r="F169" s="4" t="s">
        <v>4</v>
      </c>
      <c r="G169" s="10">
        <f>G170+G176+G216+G206</f>
        <v>18801.410000000003</v>
      </c>
    </row>
    <row r="170" spans="1:7" ht="12.75" outlineLevel="5">
      <c r="A170" s="7" t="s">
        <v>128</v>
      </c>
      <c r="B170" s="22" t="s">
        <v>264</v>
      </c>
      <c r="C170" s="4" t="s">
        <v>100</v>
      </c>
      <c r="D170" s="4" t="s">
        <v>86</v>
      </c>
      <c r="E170" s="4" t="s">
        <v>88</v>
      </c>
      <c r="F170" s="4" t="s">
        <v>4</v>
      </c>
      <c r="G170" s="10">
        <f>G171</f>
        <v>240</v>
      </c>
    </row>
    <row r="171" spans="1:7" ht="32.25" customHeight="1" outlineLevel="5">
      <c r="A171" s="7" t="s">
        <v>237</v>
      </c>
      <c r="B171" s="22" t="s">
        <v>264</v>
      </c>
      <c r="C171" s="4" t="s">
        <v>100</v>
      </c>
      <c r="D171" s="4" t="s">
        <v>86</v>
      </c>
      <c r="E171" s="4" t="s">
        <v>197</v>
      </c>
      <c r="F171" s="4" t="s">
        <v>4</v>
      </c>
      <c r="G171" s="10">
        <f>G172</f>
        <v>240</v>
      </c>
    </row>
    <row r="172" spans="1:7" ht="31.5" customHeight="1" outlineLevel="5">
      <c r="A172" s="7" t="s">
        <v>226</v>
      </c>
      <c r="B172" s="22" t="s">
        <v>264</v>
      </c>
      <c r="C172" s="4" t="s">
        <v>100</v>
      </c>
      <c r="D172" s="4" t="s">
        <v>86</v>
      </c>
      <c r="E172" s="4" t="s">
        <v>227</v>
      </c>
      <c r="F172" s="4" t="s">
        <v>4</v>
      </c>
      <c r="G172" s="10">
        <f>G173</f>
        <v>240</v>
      </c>
    </row>
    <row r="173" spans="1:7" ht="33" customHeight="1" outlineLevel="5">
      <c r="A173" s="7" t="s">
        <v>228</v>
      </c>
      <c r="B173" s="22" t="s">
        <v>264</v>
      </c>
      <c r="C173" s="4" t="s">
        <v>100</v>
      </c>
      <c r="D173" s="4" t="s">
        <v>86</v>
      </c>
      <c r="E173" s="4" t="s">
        <v>203</v>
      </c>
      <c r="F173" s="4" t="s">
        <v>4</v>
      </c>
      <c r="G173" s="10">
        <f>G174</f>
        <v>240</v>
      </c>
    </row>
    <row r="174" spans="1:7" ht="24.75" customHeight="1" outlineLevel="5">
      <c r="A174" s="7" t="s">
        <v>224</v>
      </c>
      <c r="B174" s="22" t="s">
        <v>264</v>
      </c>
      <c r="C174" s="4" t="s">
        <v>100</v>
      </c>
      <c r="D174" s="4" t="s">
        <v>86</v>
      </c>
      <c r="E174" s="4" t="s">
        <v>203</v>
      </c>
      <c r="F174" s="4" t="s">
        <v>101</v>
      </c>
      <c r="G174" s="10">
        <f>G175</f>
        <v>240</v>
      </c>
    </row>
    <row r="175" spans="1:7" ht="28.5" customHeight="1" outlineLevel="5">
      <c r="A175" s="7" t="s">
        <v>12</v>
      </c>
      <c r="B175" s="22" t="s">
        <v>264</v>
      </c>
      <c r="C175" s="4" t="s">
        <v>100</v>
      </c>
      <c r="D175" s="4" t="s">
        <v>86</v>
      </c>
      <c r="E175" s="4" t="s">
        <v>203</v>
      </c>
      <c r="F175" s="4" t="s">
        <v>13</v>
      </c>
      <c r="G175" s="10">
        <v>240</v>
      </c>
    </row>
    <row r="176" spans="1:7" ht="12.75" outlineLevel="2">
      <c r="A176" s="7" t="s">
        <v>81</v>
      </c>
      <c r="B176" s="22" t="s">
        <v>264</v>
      </c>
      <c r="C176" s="4" t="s">
        <v>100</v>
      </c>
      <c r="D176" s="4" t="s">
        <v>89</v>
      </c>
      <c r="E176" s="4" t="s">
        <v>88</v>
      </c>
      <c r="F176" s="4" t="s">
        <v>4</v>
      </c>
      <c r="G176" s="10">
        <f>G177</f>
        <v>17058.940000000002</v>
      </c>
    </row>
    <row r="177" spans="1:7" ht="39" customHeight="1" outlineLevel="2">
      <c r="A177" s="7" t="s">
        <v>428</v>
      </c>
      <c r="B177" s="22" t="s">
        <v>264</v>
      </c>
      <c r="C177" s="4" t="s">
        <v>100</v>
      </c>
      <c r="D177" s="4" t="s">
        <v>89</v>
      </c>
      <c r="E177" s="4" t="s">
        <v>129</v>
      </c>
      <c r="F177" s="4" t="s">
        <v>4</v>
      </c>
      <c r="G177" s="10">
        <f>G178+G195+G202</f>
        <v>17058.940000000002</v>
      </c>
    </row>
    <row r="178" spans="1:7" ht="38.25" outlineLevel="2">
      <c r="A178" s="7" t="s">
        <v>131</v>
      </c>
      <c r="B178" s="22" t="s">
        <v>264</v>
      </c>
      <c r="C178" s="4" t="s">
        <v>100</v>
      </c>
      <c r="D178" s="4" t="s">
        <v>89</v>
      </c>
      <c r="E178" s="4" t="s">
        <v>130</v>
      </c>
      <c r="F178" s="4" t="s">
        <v>4</v>
      </c>
      <c r="G178" s="10">
        <f>G179+G192+G185+G182</f>
        <v>6790.93</v>
      </c>
    </row>
    <row r="179" spans="1:7" ht="32.25" customHeight="1" outlineLevel="2">
      <c r="A179" s="7" t="s">
        <v>219</v>
      </c>
      <c r="B179" s="22" t="s">
        <v>264</v>
      </c>
      <c r="C179" s="4" t="s">
        <v>100</v>
      </c>
      <c r="D179" s="4" t="s">
        <v>89</v>
      </c>
      <c r="E179" s="4" t="s">
        <v>204</v>
      </c>
      <c r="F179" s="4" t="s">
        <v>4</v>
      </c>
      <c r="G179" s="10">
        <f>G180</f>
        <v>3903.38</v>
      </c>
    </row>
    <row r="180" spans="1:7" ht="30.75" customHeight="1" outlineLevel="2">
      <c r="A180" s="7" t="s">
        <v>224</v>
      </c>
      <c r="B180" s="22" t="s">
        <v>264</v>
      </c>
      <c r="C180" s="4" t="s">
        <v>100</v>
      </c>
      <c r="D180" s="4" t="s">
        <v>89</v>
      </c>
      <c r="E180" s="4" t="s">
        <v>204</v>
      </c>
      <c r="F180" s="4" t="s">
        <v>101</v>
      </c>
      <c r="G180" s="10">
        <f>G181</f>
        <v>3903.38</v>
      </c>
    </row>
    <row r="181" spans="1:7" ht="36" customHeight="1" outlineLevel="2">
      <c r="A181" s="7" t="s">
        <v>12</v>
      </c>
      <c r="B181" s="22" t="s">
        <v>264</v>
      </c>
      <c r="C181" s="4" t="s">
        <v>100</v>
      </c>
      <c r="D181" s="4" t="s">
        <v>89</v>
      </c>
      <c r="E181" s="4" t="s">
        <v>204</v>
      </c>
      <c r="F181" s="4" t="s">
        <v>13</v>
      </c>
      <c r="G181" s="10">
        <v>3903.38</v>
      </c>
    </row>
    <row r="182" spans="1:7" ht="36" customHeight="1" outlineLevel="2">
      <c r="A182" s="7" t="s">
        <v>473</v>
      </c>
      <c r="B182" s="22" t="s">
        <v>264</v>
      </c>
      <c r="C182" s="4" t="s">
        <v>100</v>
      </c>
      <c r="D182" s="4" t="s">
        <v>89</v>
      </c>
      <c r="E182" s="4" t="s">
        <v>474</v>
      </c>
      <c r="F182" s="4" t="s">
        <v>4</v>
      </c>
      <c r="G182" s="10">
        <f>G183</f>
        <v>631.3</v>
      </c>
    </row>
    <row r="183" spans="1:7" ht="36" customHeight="1" outlineLevel="2">
      <c r="A183" s="7" t="s">
        <v>224</v>
      </c>
      <c r="B183" s="22" t="s">
        <v>264</v>
      </c>
      <c r="C183" s="4" t="s">
        <v>100</v>
      </c>
      <c r="D183" s="4" t="s">
        <v>89</v>
      </c>
      <c r="E183" s="4" t="s">
        <v>474</v>
      </c>
      <c r="F183" s="4" t="s">
        <v>101</v>
      </c>
      <c r="G183" s="10">
        <f>G184</f>
        <v>631.3</v>
      </c>
    </row>
    <row r="184" spans="1:7" ht="36" customHeight="1" outlineLevel="2">
      <c r="A184" s="7" t="s">
        <v>12</v>
      </c>
      <c r="B184" s="22" t="s">
        <v>264</v>
      </c>
      <c r="C184" s="4" t="s">
        <v>100</v>
      </c>
      <c r="D184" s="4" t="s">
        <v>89</v>
      </c>
      <c r="E184" s="4" t="s">
        <v>474</v>
      </c>
      <c r="F184" s="4" t="s">
        <v>13</v>
      </c>
      <c r="G184" s="10">
        <v>631.3</v>
      </c>
    </row>
    <row r="185" spans="1:7" ht="27" customHeight="1" outlineLevel="2">
      <c r="A185" s="7" t="s">
        <v>450</v>
      </c>
      <c r="B185" s="22" t="s">
        <v>264</v>
      </c>
      <c r="C185" s="4" t="s">
        <v>100</v>
      </c>
      <c r="D185" s="4" t="s">
        <v>89</v>
      </c>
      <c r="E185" s="4" t="s">
        <v>451</v>
      </c>
      <c r="F185" s="4" t="s">
        <v>4</v>
      </c>
      <c r="G185" s="10">
        <f>G186+G188+G190</f>
        <v>1975</v>
      </c>
    </row>
    <row r="186" spans="1:7" ht="39" customHeight="1" outlineLevel="2">
      <c r="A186" s="7" t="s">
        <v>225</v>
      </c>
      <c r="B186" s="22" t="s">
        <v>264</v>
      </c>
      <c r="C186" s="4" t="s">
        <v>100</v>
      </c>
      <c r="D186" s="4" t="s">
        <v>89</v>
      </c>
      <c r="E186" s="4" t="s">
        <v>451</v>
      </c>
      <c r="F186" s="4" t="s">
        <v>94</v>
      </c>
      <c r="G186" s="10">
        <f>G187</f>
        <v>1796.6</v>
      </c>
    </row>
    <row r="187" spans="1:7" ht="21" customHeight="1" outlineLevel="2">
      <c r="A187" s="7" t="s">
        <v>25</v>
      </c>
      <c r="B187" s="22" t="s">
        <v>264</v>
      </c>
      <c r="C187" s="4" t="s">
        <v>100</v>
      </c>
      <c r="D187" s="4" t="s">
        <v>89</v>
      </c>
      <c r="E187" s="4" t="s">
        <v>451</v>
      </c>
      <c r="F187" s="4" t="s">
        <v>26</v>
      </c>
      <c r="G187" s="10">
        <v>1796.6</v>
      </c>
    </row>
    <row r="188" spans="1:7" ht="26.25" customHeight="1" outlineLevel="2">
      <c r="A188" s="7" t="s">
        <v>452</v>
      </c>
      <c r="B188" s="22" t="s">
        <v>264</v>
      </c>
      <c r="C188" s="4" t="s">
        <v>100</v>
      </c>
      <c r="D188" s="4" t="s">
        <v>89</v>
      </c>
      <c r="E188" s="4" t="s">
        <v>451</v>
      </c>
      <c r="F188" s="4" t="s">
        <v>101</v>
      </c>
      <c r="G188" s="10">
        <f>G189</f>
        <v>146.4</v>
      </c>
    </row>
    <row r="189" spans="1:7" ht="30.75" customHeight="1" outlineLevel="2">
      <c r="A189" s="7" t="s">
        <v>12</v>
      </c>
      <c r="B189" s="22" t="s">
        <v>264</v>
      </c>
      <c r="C189" s="4" t="s">
        <v>100</v>
      </c>
      <c r="D189" s="4" t="s">
        <v>89</v>
      </c>
      <c r="E189" s="4" t="s">
        <v>451</v>
      </c>
      <c r="F189" s="4" t="s">
        <v>13</v>
      </c>
      <c r="G189" s="10">
        <v>146.4</v>
      </c>
    </row>
    <row r="190" spans="1:7" ht="22.5" customHeight="1" outlineLevel="2">
      <c r="A190" s="9" t="s">
        <v>104</v>
      </c>
      <c r="B190" s="22" t="s">
        <v>264</v>
      </c>
      <c r="C190" s="4" t="s">
        <v>100</v>
      </c>
      <c r="D190" s="4" t="s">
        <v>89</v>
      </c>
      <c r="E190" s="4" t="s">
        <v>451</v>
      </c>
      <c r="F190" s="4" t="s">
        <v>105</v>
      </c>
      <c r="G190" s="10">
        <f>G191</f>
        <v>32</v>
      </c>
    </row>
    <row r="191" spans="1:7" ht="21.75" customHeight="1" outlineLevel="2">
      <c r="A191" s="7" t="s">
        <v>17</v>
      </c>
      <c r="B191" s="22" t="s">
        <v>264</v>
      </c>
      <c r="C191" s="4" t="s">
        <v>100</v>
      </c>
      <c r="D191" s="4" t="s">
        <v>89</v>
      </c>
      <c r="E191" s="4" t="s">
        <v>451</v>
      </c>
      <c r="F191" s="4" t="s">
        <v>18</v>
      </c>
      <c r="G191" s="10">
        <v>32</v>
      </c>
    </row>
    <row r="192" spans="1:7" ht="38.25" outlineLevel="2">
      <c r="A192" s="7" t="s">
        <v>205</v>
      </c>
      <c r="B192" s="22" t="s">
        <v>264</v>
      </c>
      <c r="C192" s="4" t="s">
        <v>100</v>
      </c>
      <c r="D192" s="4" t="s">
        <v>89</v>
      </c>
      <c r="E192" s="4" t="s">
        <v>206</v>
      </c>
      <c r="F192" s="4" t="s">
        <v>4</v>
      </c>
      <c r="G192" s="10">
        <f>G193</f>
        <v>281.25</v>
      </c>
    </row>
    <row r="193" spans="1:7" ht="12.75" outlineLevel="2">
      <c r="A193" s="7" t="s">
        <v>121</v>
      </c>
      <c r="B193" s="22" t="s">
        <v>264</v>
      </c>
      <c r="C193" s="4" t="s">
        <v>100</v>
      </c>
      <c r="D193" s="4" t="s">
        <v>89</v>
      </c>
      <c r="E193" s="4" t="s">
        <v>206</v>
      </c>
      <c r="F193" s="4" t="s">
        <v>68</v>
      </c>
      <c r="G193" s="10">
        <f>G194</f>
        <v>281.25</v>
      </c>
    </row>
    <row r="194" spans="1:7" ht="12.75" outlineLevel="2">
      <c r="A194" s="7" t="s">
        <v>441</v>
      </c>
      <c r="B194" s="22" t="s">
        <v>264</v>
      </c>
      <c r="C194" s="4" t="s">
        <v>100</v>
      </c>
      <c r="D194" s="4" t="s">
        <v>89</v>
      </c>
      <c r="E194" s="4" t="s">
        <v>206</v>
      </c>
      <c r="F194" s="4" t="s">
        <v>442</v>
      </c>
      <c r="G194" s="10">
        <v>281.25</v>
      </c>
    </row>
    <row r="195" spans="1:7" ht="38.25" outlineLevel="2">
      <c r="A195" s="7" t="s">
        <v>133</v>
      </c>
      <c r="B195" s="22" t="s">
        <v>264</v>
      </c>
      <c r="C195" s="4" t="s">
        <v>100</v>
      </c>
      <c r="D195" s="4" t="s">
        <v>89</v>
      </c>
      <c r="E195" s="4" t="s">
        <v>132</v>
      </c>
      <c r="F195" s="4" t="s">
        <v>4</v>
      </c>
      <c r="G195" s="10">
        <f>G196+G199</f>
        <v>6606.01</v>
      </c>
    </row>
    <row r="196" spans="1:7" ht="67.5" customHeight="1" outlineLevel="3">
      <c r="A196" s="7" t="s">
        <v>41</v>
      </c>
      <c r="B196" s="22" t="s">
        <v>264</v>
      </c>
      <c r="C196" s="4" t="s">
        <v>100</v>
      </c>
      <c r="D196" s="4" t="s">
        <v>89</v>
      </c>
      <c r="E196" s="4" t="s">
        <v>207</v>
      </c>
      <c r="F196" s="4" t="s">
        <v>4</v>
      </c>
      <c r="G196" s="10">
        <f>G197</f>
        <v>65.2</v>
      </c>
    </row>
    <row r="197" spans="1:7" ht="40.5" customHeight="1" outlineLevel="5">
      <c r="A197" s="7" t="s">
        <v>224</v>
      </c>
      <c r="B197" s="22" t="s">
        <v>264</v>
      </c>
      <c r="C197" s="4" t="s">
        <v>100</v>
      </c>
      <c r="D197" s="4" t="s">
        <v>89</v>
      </c>
      <c r="E197" s="4" t="s">
        <v>207</v>
      </c>
      <c r="F197" s="4" t="s">
        <v>101</v>
      </c>
      <c r="G197" s="10">
        <f>G198</f>
        <v>65.2</v>
      </c>
    </row>
    <row r="198" spans="1:7" ht="34.5" customHeight="1" outlineLevel="2">
      <c r="A198" s="7" t="s">
        <v>102</v>
      </c>
      <c r="B198" s="22" t="s">
        <v>264</v>
      </c>
      <c r="C198" s="4" t="s">
        <v>100</v>
      </c>
      <c r="D198" s="4" t="s">
        <v>89</v>
      </c>
      <c r="E198" s="4" t="s">
        <v>207</v>
      </c>
      <c r="F198" s="4" t="s">
        <v>13</v>
      </c>
      <c r="G198" s="10">
        <v>65.2</v>
      </c>
    </row>
    <row r="199" spans="1:7" ht="41.25" customHeight="1" outlineLevel="2">
      <c r="A199" s="7" t="s">
        <v>475</v>
      </c>
      <c r="B199" s="22" t="s">
        <v>264</v>
      </c>
      <c r="C199" s="4" t="s">
        <v>100</v>
      </c>
      <c r="D199" s="4" t="s">
        <v>89</v>
      </c>
      <c r="E199" s="93" t="s">
        <v>476</v>
      </c>
      <c r="F199" s="4" t="s">
        <v>4</v>
      </c>
      <c r="G199" s="10">
        <f>G200</f>
        <v>6540.81</v>
      </c>
    </row>
    <row r="200" spans="1:7" ht="34.5" customHeight="1" outlineLevel="2">
      <c r="A200" s="7" t="s">
        <v>224</v>
      </c>
      <c r="B200" s="22" t="s">
        <v>264</v>
      </c>
      <c r="C200" s="4" t="s">
        <v>100</v>
      </c>
      <c r="D200" s="4" t="s">
        <v>89</v>
      </c>
      <c r="E200" s="93" t="s">
        <v>476</v>
      </c>
      <c r="F200" s="4" t="s">
        <v>101</v>
      </c>
      <c r="G200" s="10">
        <f>G201</f>
        <v>6540.81</v>
      </c>
    </row>
    <row r="201" spans="1:7" ht="34.5" customHeight="1" outlineLevel="2">
      <c r="A201" s="7" t="s">
        <v>102</v>
      </c>
      <c r="B201" s="22" t="s">
        <v>264</v>
      </c>
      <c r="C201" s="4" t="s">
        <v>100</v>
      </c>
      <c r="D201" s="4" t="s">
        <v>89</v>
      </c>
      <c r="E201" s="93" t="s">
        <v>476</v>
      </c>
      <c r="F201" s="4" t="s">
        <v>13</v>
      </c>
      <c r="G201" s="10">
        <v>6540.81</v>
      </c>
    </row>
    <row r="202" spans="1:7" ht="48" customHeight="1" outlineLevel="2">
      <c r="A202" s="7" t="s">
        <v>229</v>
      </c>
      <c r="B202" s="22" t="s">
        <v>264</v>
      </c>
      <c r="C202" s="8" t="s">
        <v>100</v>
      </c>
      <c r="D202" s="8" t="s">
        <v>89</v>
      </c>
      <c r="E202" s="4" t="s">
        <v>208</v>
      </c>
      <c r="F202" s="4" t="s">
        <v>4</v>
      </c>
      <c r="G202" s="10">
        <f>G203</f>
        <v>3662</v>
      </c>
    </row>
    <row r="203" spans="1:7" ht="34.5" customHeight="1" outlineLevel="2">
      <c r="A203" s="7" t="s">
        <v>478</v>
      </c>
      <c r="B203" s="22" t="s">
        <v>264</v>
      </c>
      <c r="C203" s="8" t="s">
        <v>100</v>
      </c>
      <c r="D203" s="8" t="s">
        <v>89</v>
      </c>
      <c r="E203" s="4" t="s">
        <v>477</v>
      </c>
      <c r="F203" s="4" t="s">
        <v>4</v>
      </c>
      <c r="G203" s="10">
        <f>G204</f>
        <v>3662</v>
      </c>
    </row>
    <row r="204" spans="1:7" ht="34.5" customHeight="1" outlineLevel="2">
      <c r="A204" s="7" t="s">
        <v>224</v>
      </c>
      <c r="B204" s="22" t="s">
        <v>264</v>
      </c>
      <c r="C204" s="8" t="s">
        <v>100</v>
      </c>
      <c r="D204" s="8" t="s">
        <v>89</v>
      </c>
      <c r="E204" s="4" t="s">
        <v>477</v>
      </c>
      <c r="F204" s="4" t="s">
        <v>101</v>
      </c>
      <c r="G204" s="10">
        <f>G205</f>
        <v>3662</v>
      </c>
    </row>
    <row r="205" spans="1:7" ht="34.5" customHeight="1" outlineLevel="2">
      <c r="A205" s="7" t="s">
        <v>102</v>
      </c>
      <c r="B205" s="22" t="s">
        <v>264</v>
      </c>
      <c r="C205" s="8" t="s">
        <v>100</v>
      </c>
      <c r="D205" s="8" t="s">
        <v>89</v>
      </c>
      <c r="E205" s="4" t="s">
        <v>477</v>
      </c>
      <c r="F205" s="4" t="s">
        <v>13</v>
      </c>
      <c r="G205" s="10">
        <v>3662</v>
      </c>
    </row>
    <row r="206" spans="1:7" ht="19.5" customHeight="1" outlineLevel="5">
      <c r="A206" s="7" t="s">
        <v>190</v>
      </c>
      <c r="B206" s="22" t="s">
        <v>264</v>
      </c>
      <c r="C206" s="8" t="s">
        <v>100</v>
      </c>
      <c r="D206" s="8" t="s">
        <v>96</v>
      </c>
      <c r="E206" s="4" t="s">
        <v>88</v>
      </c>
      <c r="F206" s="4" t="s">
        <v>4</v>
      </c>
      <c r="G206" s="10">
        <f>G207</f>
        <v>1500</v>
      </c>
    </row>
    <row r="207" spans="1:7" ht="39" customHeight="1" outlineLevel="5">
      <c r="A207" s="7" t="s">
        <v>268</v>
      </c>
      <c r="B207" s="22" t="s">
        <v>264</v>
      </c>
      <c r="C207" s="8" t="s">
        <v>100</v>
      </c>
      <c r="D207" s="8" t="s">
        <v>96</v>
      </c>
      <c r="E207" s="4" t="s">
        <v>208</v>
      </c>
      <c r="F207" s="4" t="s">
        <v>4</v>
      </c>
      <c r="G207" s="10">
        <f>G211+G208</f>
        <v>1500</v>
      </c>
    </row>
    <row r="208" spans="1:7" ht="20.25" customHeight="1" outlineLevel="5">
      <c r="A208" s="7" t="s">
        <v>458</v>
      </c>
      <c r="B208" s="22" t="s">
        <v>264</v>
      </c>
      <c r="C208" s="8" t="s">
        <v>100</v>
      </c>
      <c r="D208" s="8" t="s">
        <v>96</v>
      </c>
      <c r="E208" s="4" t="s">
        <v>459</v>
      </c>
      <c r="F208" s="4" t="s">
        <v>4</v>
      </c>
      <c r="G208" s="10">
        <f>G209</f>
        <v>600</v>
      </c>
    </row>
    <row r="209" spans="1:7" ht="24" customHeight="1" outlineLevel="5">
      <c r="A209" s="7" t="s">
        <v>121</v>
      </c>
      <c r="B209" s="22" t="s">
        <v>264</v>
      </c>
      <c r="C209" s="8" t="s">
        <v>100</v>
      </c>
      <c r="D209" s="8" t="s">
        <v>96</v>
      </c>
      <c r="E209" s="4" t="s">
        <v>459</v>
      </c>
      <c r="F209" s="4" t="s">
        <v>68</v>
      </c>
      <c r="G209" s="10">
        <f>G210</f>
        <v>600</v>
      </c>
    </row>
    <row r="210" spans="1:7" ht="18" customHeight="1" outlineLevel="5">
      <c r="A210" s="7" t="s">
        <v>441</v>
      </c>
      <c r="B210" s="22" t="s">
        <v>264</v>
      </c>
      <c r="C210" s="8" t="s">
        <v>100</v>
      </c>
      <c r="D210" s="8" t="s">
        <v>96</v>
      </c>
      <c r="E210" s="4" t="s">
        <v>459</v>
      </c>
      <c r="F210" s="4" t="s">
        <v>442</v>
      </c>
      <c r="G210" s="10">
        <v>600</v>
      </c>
    </row>
    <row r="211" spans="1:7" ht="25.5" outlineLevel="5">
      <c r="A211" s="7" t="s">
        <v>457</v>
      </c>
      <c r="B211" s="22" t="s">
        <v>264</v>
      </c>
      <c r="C211" s="8" t="s">
        <v>100</v>
      </c>
      <c r="D211" s="8" t="s">
        <v>96</v>
      </c>
      <c r="E211" s="4" t="s">
        <v>191</v>
      </c>
      <c r="F211" s="4" t="s">
        <v>4</v>
      </c>
      <c r="G211" s="10">
        <f>G214+G212</f>
        <v>900</v>
      </c>
    </row>
    <row r="212" spans="1:7" ht="25.5" outlineLevel="5">
      <c r="A212" s="7" t="s">
        <v>224</v>
      </c>
      <c r="B212" s="22" t="s">
        <v>264</v>
      </c>
      <c r="C212" s="8" t="s">
        <v>100</v>
      </c>
      <c r="D212" s="8" t="s">
        <v>96</v>
      </c>
      <c r="E212" s="4" t="s">
        <v>191</v>
      </c>
      <c r="F212" s="4" t="s">
        <v>101</v>
      </c>
      <c r="G212" s="10">
        <f>G213</f>
        <v>230</v>
      </c>
    </row>
    <row r="213" spans="1:7" ht="25.5" outlineLevel="5">
      <c r="A213" s="7" t="s">
        <v>102</v>
      </c>
      <c r="B213" s="22" t="s">
        <v>264</v>
      </c>
      <c r="C213" s="8" t="s">
        <v>100</v>
      </c>
      <c r="D213" s="8" t="s">
        <v>96</v>
      </c>
      <c r="E213" s="4" t="s">
        <v>191</v>
      </c>
      <c r="F213" s="4" t="s">
        <v>13</v>
      </c>
      <c r="G213" s="10">
        <v>230</v>
      </c>
    </row>
    <row r="214" spans="1:7" ht="12.75" outlineLevel="5">
      <c r="A214" s="7" t="s">
        <v>121</v>
      </c>
      <c r="B214" s="22" t="s">
        <v>264</v>
      </c>
      <c r="C214" s="8" t="s">
        <v>100</v>
      </c>
      <c r="D214" s="8" t="s">
        <v>96</v>
      </c>
      <c r="E214" s="4" t="s">
        <v>191</v>
      </c>
      <c r="F214" s="4" t="s">
        <v>68</v>
      </c>
      <c r="G214" s="10">
        <f>G215</f>
        <v>670</v>
      </c>
    </row>
    <row r="215" spans="1:7" ht="12.75" outlineLevel="5">
      <c r="A215" s="7" t="s">
        <v>441</v>
      </c>
      <c r="B215" s="22" t="s">
        <v>264</v>
      </c>
      <c r="C215" s="8" t="s">
        <v>100</v>
      </c>
      <c r="D215" s="8" t="s">
        <v>96</v>
      </c>
      <c r="E215" s="4" t="s">
        <v>191</v>
      </c>
      <c r="F215" s="4" t="s">
        <v>442</v>
      </c>
      <c r="G215" s="10">
        <v>670</v>
      </c>
    </row>
    <row r="216" spans="1:7" ht="24" customHeight="1" outlineLevel="5">
      <c r="A216" s="7" t="s">
        <v>37</v>
      </c>
      <c r="B216" s="22" t="s">
        <v>264</v>
      </c>
      <c r="C216" s="8" t="s">
        <v>100</v>
      </c>
      <c r="D216" s="8" t="s">
        <v>100</v>
      </c>
      <c r="E216" s="4" t="s">
        <v>88</v>
      </c>
      <c r="F216" s="4" t="s">
        <v>4</v>
      </c>
      <c r="G216" s="10">
        <f>G217</f>
        <v>2.47</v>
      </c>
    </row>
    <row r="217" spans="1:7" ht="34.5" customHeight="1" outlineLevel="5">
      <c r="A217" s="9" t="s">
        <v>16</v>
      </c>
      <c r="B217" s="22" t="s">
        <v>264</v>
      </c>
      <c r="C217" s="8" t="s">
        <v>100</v>
      </c>
      <c r="D217" s="8" t="s">
        <v>100</v>
      </c>
      <c r="E217" s="4" t="s">
        <v>90</v>
      </c>
      <c r="F217" s="4" t="s">
        <v>4</v>
      </c>
      <c r="G217" s="10">
        <f>G218</f>
        <v>2.47</v>
      </c>
    </row>
    <row r="218" spans="1:7" ht="30" customHeight="1" outlineLevel="5">
      <c r="A218" s="9" t="s">
        <v>91</v>
      </c>
      <c r="B218" s="22" t="s">
        <v>264</v>
      </c>
      <c r="C218" s="8" t="s">
        <v>100</v>
      </c>
      <c r="D218" s="8" t="s">
        <v>100</v>
      </c>
      <c r="E218" s="4" t="s">
        <v>92</v>
      </c>
      <c r="F218" s="4" t="s">
        <v>4</v>
      </c>
      <c r="G218" s="10">
        <f>G219</f>
        <v>2.47</v>
      </c>
    </row>
    <row r="219" spans="1:7" ht="56.25" customHeight="1" outlineLevel="5">
      <c r="A219" s="7" t="s">
        <v>75</v>
      </c>
      <c r="B219" s="22" t="s">
        <v>264</v>
      </c>
      <c r="C219" s="8" t="s">
        <v>100</v>
      </c>
      <c r="D219" s="8" t="s">
        <v>100</v>
      </c>
      <c r="E219" s="4" t="s">
        <v>134</v>
      </c>
      <c r="F219" s="4" t="s">
        <v>4</v>
      </c>
      <c r="G219" s="10">
        <f>G220</f>
        <v>2.47</v>
      </c>
    </row>
    <row r="220" spans="1:7" ht="32.25" customHeight="1" outlineLevel="5">
      <c r="A220" s="7" t="s">
        <v>224</v>
      </c>
      <c r="B220" s="22" t="s">
        <v>264</v>
      </c>
      <c r="C220" s="8" t="s">
        <v>100</v>
      </c>
      <c r="D220" s="8" t="s">
        <v>100</v>
      </c>
      <c r="E220" s="4" t="s">
        <v>134</v>
      </c>
      <c r="F220" s="4" t="s">
        <v>101</v>
      </c>
      <c r="G220" s="10">
        <f>G221</f>
        <v>2.47</v>
      </c>
    </row>
    <row r="221" spans="1:7" ht="33.75" customHeight="1" outlineLevel="5">
      <c r="A221" s="7" t="s">
        <v>12</v>
      </c>
      <c r="B221" s="22" t="s">
        <v>264</v>
      </c>
      <c r="C221" s="8" t="s">
        <v>100</v>
      </c>
      <c r="D221" s="8" t="s">
        <v>100</v>
      </c>
      <c r="E221" s="4" t="s">
        <v>134</v>
      </c>
      <c r="F221" s="4" t="s">
        <v>13</v>
      </c>
      <c r="G221" s="10">
        <v>2.47</v>
      </c>
    </row>
    <row r="222" spans="1:7" ht="16.5" customHeight="1" outlineLevel="5">
      <c r="A222" s="7" t="s">
        <v>38</v>
      </c>
      <c r="B222" s="22" t="s">
        <v>264</v>
      </c>
      <c r="C222" s="8" t="s">
        <v>135</v>
      </c>
      <c r="D222" s="8" t="s">
        <v>87</v>
      </c>
      <c r="E222" s="8" t="s">
        <v>88</v>
      </c>
      <c r="F222" s="8" t="s">
        <v>4</v>
      </c>
      <c r="G222" s="14">
        <f>G227+G223</f>
        <v>3034.74</v>
      </c>
    </row>
    <row r="223" spans="1:7" ht="48.75" customHeight="1" outlineLevel="5">
      <c r="A223" s="7" t="s">
        <v>520</v>
      </c>
      <c r="B223" s="22" t="s">
        <v>264</v>
      </c>
      <c r="C223" s="8" t="s">
        <v>135</v>
      </c>
      <c r="D223" s="8" t="s">
        <v>100</v>
      </c>
      <c r="E223" s="4" t="s">
        <v>521</v>
      </c>
      <c r="F223" s="4" t="s">
        <v>4</v>
      </c>
      <c r="G223" s="10">
        <f>G224</f>
        <v>140</v>
      </c>
    </row>
    <row r="224" spans="1:7" ht="44.25" customHeight="1" outlineLevel="5">
      <c r="A224" s="7" t="s">
        <v>522</v>
      </c>
      <c r="B224" s="22" t="s">
        <v>264</v>
      </c>
      <c r="C224" s="8" t="s">
        <v>135</v>
      </c>
      <c r="D224" s="8" t="s">
        <v>100</v>
      </c>
      <c r="E224" s="4" t="s">
        <v>523</v>
      </c>
      <c r="F224" s="4" t="s">
        <v>4</v>
      </c>
      <c r="G224" s="10">
        <f>G225</f>
        <v>140</v>
      </c>
    </row>
    <row r="225" spans="1:7" ht="29.25" customHeight="1" outlineLevel="5">
      <c r="A225" s="7" t="s">
        <v>224</v>
      </c>
      <c r="B225" s="22" t="s">
        <v>264</v>
      </c>
      <c r="C225" s="8" t="s">
        <v>135</v>
      </c>
      <c r="D225" s="8" t="s">
        <v>100</v>
      </c>
      <c r="E225" s="4" t="s">
        <v>523</v>
      </c>
      <c r="F225" s="4" t="s">
        <v>101</v>
      </c>
      <c r="G225" s="10">
        <f>G226</f>
        <v>140</v>
      </c>
    </row>
    <row r="226" spans="1:7" ht="30.75" customHeight="1" outlineLevel="5">
      <c r="A226" s="7" t="s">
        <v>12</v>
      </c>
      <c r="B226" s="22" t="s">
        <v>264</v>
      </c>
      <c r="C226" s="8" t="s">
        <v>135</v>
      </c>
      <c r="D226" s="8" t="s">
        <v>100</v>
      </c>
      <c r="E226" s="4" t="s">
        <v>523</v>
      </c>
      <c r="F226" s="4" t="s">
        <v>13</v>
      </c>
      <c r="G226" s="10">
        <v>140</v>
      </c>
    </row>
    <row r="227" spans="1:7" ht="20.25" customHeight="1" outlineLevel="5">
      <c r="A227" s="7" t="s">
        <v>46</v>
      </c>
      <c r="B227" s="22" t="s">
        <v>264</v>
      </c>
      <c r="C227" s="8" t="s">
        <v>135</v>
      </c>
      <c r="D227" s="8" t="s">
        <v>124</v>
      </c>
      <c r="E227" s="8" t="s">
        <v>88</v>
      </c>
      <c r="F227" s="8" t="s">
        <v>4</v>
      </c>
      <c r="G227" s="36">
        <f>G228</f>
        <v>2894.74</v>
      </c>
    </row>
    <row r="228" spans="1:7" ht="30" customHeight="1" outlineLevel="5">
      <c r="A228" s="7" t="s">
        <v>269</v>
      </c>
      <c r="B228" s="22" t="s">
        <v>264</v>
      </c>
      <c r="C228" s="8" t="s">
        <v>135</v>
      </c>
      <c r="D228" s="8" t="s">
        <v>124</v>
      </c>
      <c r="E228" s="8" t="s">
        <v>136</v>
      </c>
      <c r="F228" s="8" t="s">
        <v>4</v>
      </c>
      <c r="G228" s="36">
        <f>G229</f>
        <v>2894.74</v>
      </c>
    </row>
    <row r="229" spans="1:7" ht="36.75" customHeight="1">
      <c r="A229" s="7" t="s">
        <v>270</v>
      </c>
      <c r="B229" s="22" t="s">
        <v>264</v>
      </c>
      <c r="C229" s="8" t="s">
        <v>135</v>
      </c>
      <c r="D229" s="8" t="s">
        <v>124</v>
      </c>
      <c r="E229" s="8" t="s">
        <v>214</v>
      </c>
      <c r="F229" s="8" t="s">
        <v>4</v>
      </c>
      <c r="G229" s="36">
        <f>G230</f>
        <v>2894.74</v>
      </c>
    </row>
    <row r="230" spans="1:7" ht="30" customHeight="1">
      <c r="A230" s="7" t="s">
        <v>11</v>
      </c>
      <c r="B230" s="22" t="s">
        <v>264</v>
      </c>
      <c r="C230" s="8" t="s">
        <v>135</v>
      </c>
      <c r="D230" s="8" t="s">
        <v>124</v>
      </c>
      <c r="E230" s="4" t="s">
        <v>166</v>
      </c>
      <c r="F230" s="4" t="s">
        <v>4</v>
      </c>
      <c r="G230" s="10">
        <f>G231</f>
        <v>2894.74</v>
      </c>
    </row>
    <row r="231" spans="1:7" ht="39.75" customHeight="1">
      <c r="A231" s="7" t="s">
        <v>225</v>
      </c>
      <c r="B231" s="22" t="s">
        <v>264</v>
      </c>
      <c r="C231" s="8" t="s">
        <v>135</v>
      </c>
      <c r="D231" s="8" t="s">
        <v>124</v>
      </c>
      <c r="E231" s="4" t="s">
        <v>166</v>
      </c>
      <c r="F231" s="4" t="s">
        <v>94</v>
      </c>
      <c r="G231" s="10">
        <f>G232</f>
        <v>2894.74</v>
      </c>
    </row>
    <row r="232" spans="1:7" ht="18" customHeight="1">
      <c r="A232" s="7" t="s">
        <v>8</v>
      </c>
      <c r="B232" s="22" t="s">
        <v>264</v>
      </c>
      <c r="C232" s="8" t="s">
        <v>135</v>
      </c>
      <c r="D232" s="8" t="s">
        <v>124</v>
      </c>
      <c r="E232" s="4" t="s">
        <v>166</v>
      </c>
      <c r="F232" s="4" t="s">
        <v>9</v>
      </c>
      <c r="G232" s="10">
        <v>2894.74</v>
      </c>
    </row>
    <row r="233" spans="1:7" ht="28.5" customHeight="1">
      <c r="A233" s="7" t="s">
        <v>49</v>
      </c>
      <c r="B233" s="22" t="s">
        <v>264</v>
      </c>
      <c r="C233" s="8" t="s">
        <v>123</v>
      </c>
      <c r="D233" s="8" t="s">
        <v>87</v>
      </c>
      <c r="E233" s="8" t="s">
        <v>88</v>
      </c>
      <c r="F233" s="8" t="s">
        <v>4</v>
      </c>
      <c r="G233" s="36">
        <f aca="true" t="shared" si="1" ref="G233:G238">G234</f>
        <v>1740.5</v>
      </c>
    </row>
    <row r="234" spans="1:7" ht="19.5" customHeight="1">
      <c r="A234" s="7" t="s">
        <v>51</v>
      </c>
      <c r="B234" s="22" t="s">
        <v>264</v>
      </c>
      <c r="C234" s="8" t="s">
        <v>123</v>
      </c>
      <c r="D234" s="8" t="s">
        <v>99</v>
      </c>
      <c r="E234" s="8" t="s">
        <v>88</v>
      </c>
      <c r="F234" s="8" t="s">
        <v>4</v>
      </c>
      <c r="G234" s="36">
        <f t="shared" si="1"/>
        <v>1740.5</v>
      </c>
    </row>
    <row r="235" spans="1:7" ht="43.5" customHeight="1">
      <c r="A235" s="7" t="s">
        <v>271</v>
      </c>
      <c r="B235" s="22" t="s">
        <v>264</v>
      </c>
      <c r="C235" s="8" t="s">
        <v>123</v>
      </c>
      <c r="D235" s="8" t="s">
        <v>99</v>
      </c>
      <c r="E235" s="8" t="s">
        <v>155</v>
      </c>
      <c r="F235" s="8" t="s">
        <v>4</v>
      </c>
      <c r="G235" s="36">
        <f t="shared" si="1"/>
        <v>1740.5</v>
      </c>
    </row>
    <row r="236" spans="1:7" ht="30" customHeight="1">
      <c r="A236" s="7" t="s">
        <v>222</v>
      </c>
      <c r="B236" s="22" t="s">
        <v>264</v>
      </c>
      <c r="C236" s="8" t="s">
        <v>123</v>
      </c>
      <c r="D236" s="8" t="s">
        <v>99</v>
      </c>
      <c r="E236" s="8" t="s">
        <v>223</v>
      </c>
      <c r="F236" s="8" t="s">
        <v>4</v>
      </c>
      <c r="G236" s="36">
        <f t="shared" si="1"/>
        <v>1740.5</v>
      </c>
    </row>
    <row r="237" spans="1:7" ht="25.5">
      <c r="A237" s="7" t="s">
        <v>11</v>
      </c>
      <c r="B237" s="22" t="s">
        <v>264</v>
      </c>
      <c r="C237" s="8" t="s">
        <v>123</v>
      </c>
      <c r="D237" s="8" t="s">
        <v>99</v>
      </c>
      <c r="E237" s="8" t="s">
        <v>193</v>
      </c>
      <c r="F237" s="8" t="s">
        <v>4</v>
      </c>
      <c r="G237" s="10">
        <f t="shared" si="1"/>
        <v>1740.5</v>
      </c>
    </row>
    <row r="238" spans="1:7" ht="38.25">
      <c r="A238" s="7" t="s">
        <v>225</v>
      </c>
      <c r="B238" s="22" t="s">
        <v>264</v>
      </c>
      <c r="C238" s="8" t="s">
        <v>123</v>
      </c>
      <c r="D238" s="8" t="s">
        <v>99</v>
      </c>
      <c r="E238" s="8" t="s">
        <v>193</v>
      </c>
      <c r="F238" s="8" t="s">
        <v>94</v>
      </c>
      <c r="G238" s="10">
        <f t="shared" si="1"/>
        <v>1740.5</v>
      </c>
    </row>
    <row r="239" spans="1:7" ht="15.75" customHeight="1">
      <c r="A239" s="7" t="s">
        <v>8</v>
      </c>
      <c r="B239" s="22" t="s">
        <v>264</v>
      </c>
      <c r="C239" s="8" t="s">
        <v>123</v>
      </c>
      <c r="D239" s="8" t="s">
        <v>99</v>
      </c>
      <c r="E239" s="8" t="s">
        <v>193</v>
      </c>
      <c r="F239" s="8" t="s">
        <v>9</v>
      </c>
      <c r="G239" s="10">
        <v>1740.5</v>
      </c>
    </row>
    <row r="240" spans="1:7" ht="12.75">
      <c r="A240" s="7" t="s">
        <v>52</v>
      </c>
      <c r="B240" s="22" t="s">
        <v>264</v>
      </c>
      <c r="C240" s="4" t="s">
        <v>176</v>
      </c>
      <c r="D240" s="4" t="s">
        <v>87</v>
      </c>
      <c r="E240" s="4" t="s">
        <v>88</v>
      </c>
      <c r="F240" s="4" t="s">
        <v>4</v>
      </c>
      <c r="G240" s="10">
        <f>G241+G247</f>
        <v>22628.489999999998</v>
      </c>
    </row>
    <row r="241" spans="1:7" ht="12.75">
      <c r="A241" s="7" t="s">
        <v>53</v>
      </c>
      <c r="B241" s="22" t="s">
        <v>264</v>
      </c>
      <c r="C241" s="4" t="s">
        <v>176</v>
      </c>
      <c r="D241" s="4" t="s">
        <v>86</v>
      </c>
      <c r="E241" s="4" t="s">
        <v>88</v>
      </c>
      <c r="F241" s="4" t="s">
        <v>4</v>
      </c>
      <c r="G241" s="10">
        <f>G242</f>
        <v>1814</v>
      </c>
    </row>
    <row r="242" spans="1:7" ht="31.5" customHeight="1">
      <c r="A242" s="9" t="s">
        <v>16</v>
      </c>
      <c r="B242" s="22" t="s">
        <v>264</v>
      </c>
      <c r="C242" s="4" t="s">
        <v>176</v>
      </c>
      <c r="D242" s="4" t="s">
        <v>86</v>
      </c>
      <c r="E242" s="4" t="s">
        <v>90</v>
      </c>
      <c r="F242" s="4" t="s">
        <v>4</v>
      </c>
      <c r="G242" s="10">
        <f>G244</f>
        <v>1814</v>
      </c>
    </row>
    <row r="243" spans="1:7" ht="31.5" customHeight="1">
      <c r="A243" s="9" t="s">
        <v>91</v>
      </c>
      <c r="B243" s="22" t="s">
        <v>264</v>
      </c>
      <c r="C243" s="4" t="s">
        <v>176</v>
      </c>
      <c r="D243" s="4" t="s">
        <v>86</v>
      </c>
      <c r="E243" s="4" t="s">
        <v>92</v>
      </c>
      <c r="F243" s="4" t="s">
        <v>4</v>
      </c>
      <c r="G243" s="10">
        <f>G244</f>
        <v>1814</v>
      </c>
    </row>
    <row r="244" spans="1:7" ht="21" customHeight="1">
      <c r="A244" s="7" t="s">
        <v>54</v>
      </c>
      <c r="B244" s="22" t="s">
        <v>264</v>
      </c>
      <c r="C244" s="4" t="s">
        <v>176</v>
      </c>
      <c r="D244" s="4" t="s">
        <v>86</v>
      </c>
      <c r="E244" s="4" t="s">
        <v>177</v>
      </c>
      <c r="F244" s="4" t="s">
        <v>4</v>
      </c>
      <c r="G244" s="10">
        <f>G246</f>
        <v>1814</v>
      </c>
    </row>
    <row r="245" spans="1:7" ht="22.5" customHeight="1">
      <c r="A245" s="7" t="s">
        <v>163</v>
      </c>
      <c r="B245" s="22" t="s">
        <v>264</v>
      </c>
      <c r="C245" s="4" t="s">
        <v>176</v>
      </c>
      <c r="D245" s="4" t="s">
        <v>86</v>
      </c>
      <c r="E245" s="4" t="s">
        <v>177</v>
      </c>
      <c r="F245" s="4" t="s">
        <v>164</v>
      </c>
      <c r="G245" s="10">
        <f>G246</f>
        <v>1814</v>
      </c>
    </row>
    <row r="246" spans="1:7" ht="17.25" customHeight="1">
      <c r="A246" s="7" t="s">
        <v>55</v>
      </c>
      <c r="B246" s="22" t="s">
        <v>264</v>
      </c>
      <c r="C246" s="4" t="s">
        <v>176</v>
      </c>
      <c r="D246" s="4" t="s">
        <v>86</v>
      </c>
      <c r="E246" s="4" t="s">
        <v>177</v>
      </c>
      <c r="F246" s="4" t="s">
        <v>56</v>
      </c>
      <c r="G246" s="10">
        <v>1814</v>
      </c>
    </row>
    <row r="247" spans="1:7" ht="17.25" customHeight="1">
      <c r="A247" s="7" t="s">
        <v>57</v>
      </c>
      <c r="B247" s="22" t="s">
        <v>264</v>
      </c>
      <c r="C247" s="4" t="s">
        <v>176</v>
      </c>
      <c r="D247" s="4" t="s">
        <v>99</v>
      </c>
      <c r="E247" s="4" t="s">
        <v>88</v>
      </c>
      <c r="F247" s="4" t="s">
        <v>4</v>
      </c>
      <c r="G247" s="10">
        <f>G248</f>
        <v>20814.489999999998</v>
      </c>
    </row>
    <row r="248" spans="1:7" ht="45" customHeight="1">
      <c r="A248" s="7" t="s">
        <v>428</v>
      </c>
      <c r="B248" s="22" t="s">
        <v>264</v>
      </c>
      <c r="C248" s="4" t="s">
        <v>176</v>
      </c>
      <c r="D248" s="4" t="s">
        <v>99</v>
      </c>
      <c r="E248" s="4" t="s">
        <v>129</v>
      </c>
      <c r="F248" s="4" t="s">
        <v>4</v>
      </c>
      <c r="G248" s="10">
        <f>G249</f>
        <v>20814.489999999998</v>
      </c>
    </row>
    <row r="249" spans="1:7" ht="56.25" customHeight="1">
      <c r="A249" s="7" t="s">
        <v>479</v>
      </c>
      <c r="B249" s="22" t="s">
        <v>264</v>
      </c>
      <c r="C249" s="4" t="s">
        <v>176</v>
      </c>
      <c r="D249" s="4" t="s">
        <v>99</v>
      </c>
      <c r="E249" s="4" t="s">
        <v>480</v>
      </c>
      <c r="F249" s="4" t="s">
        <v>4</v>
      </c>
      <c r="G249" s="10">
        <f>G250</f>
        <v>20814.489999999998</v>
      </c>
    </row>
    <row r="250" spans="1:7" ht="57" customHeight="1">
      <c r="A250" s="7" t="s">
        <v>482</v>
      </c>
      <c r="B250" s="22" t="s">
        <v>264</v>
      </c>
      <c r="C250" s="4" t="s">
        <v>176</v>
      </c>
      <c r="D250" s="4" t="s">
        <v>99</v>
      </c>
      <c r="E250" s="4" t="s">
        <v>481</v>
      </c>
      <c r="F250" s="4" t="s">
        <v>4</v>
      </c>
      <c r="G250" s="10">
        <f>G251+G253</f>
        <v>20814.489999999998</v>
      </c>
    </row>
    <row r="251" spans="1:7" ht="25.5" customHeight="1">
      <c r="A251" s="7" t="s">
        <v>224</v>
      </c>
      <c r="B251" s="22" t="s">
        <v>264</v>
      </c>
      <c r="C251" s="4" t="s">
        <v>176</v>
      </c>
      <c r="D251" s="4" t="s">
        <v>99</v>
      </c>
      <c r="E251" s="4" t="s">
        <v>481</v>
      </c>
      <c r="F251" s="4" t="s">
        <v>101</v>
      </c>
      <c r="G251" s="10">
        <f>G252</f>
        <v>624.44</v>
      </c>
    </row>
    <row r="252" spans="1:7" ht="30.75" customHeight="1">
      <c r="A252" s="7" t="s">
        <v>102</v>
      </c>
      <c r="B252" s="22" t="s">
        <v>264</v>
      </c>
      <c r="C252" s="4" t="s">
        <v>176</v>
      </c>
      <c r="D252" s="4" t="s">
        <v>99</v>
      </c>
      <c r="E252" s="4" t="s">
        <v>481</v>
      </c>
      <c r="F252" s="4" t="s">
        <v>13</v>
      </c>
      <c r="G252" s="10">
        <v>624.44</v>
      </c>
    </row>
    <row r="253" spans="1:7" ht="27.75" customHeight="1">
      <c r="A253" s="7" t="s">
        <v>484</v>
      </c>
      <c r="B253" s="22" t="s">
        <v>264</v>
      </c>
      <c r="C253" s="4" t="s">
        <v>176</v>
      </c>
      <c r="D253" s="4" t="s">
        <v>99</v>
      </c>
      <c r="E253" s="4" t="s">
        <v>481</v>
      </c>
      <c r="F253" s="4" t="s">
        <v>483</v>
      </c>
      <c r="G253" s="10">
        <f>G254</f>
        <v>20190.05</v>
      </c>
    </row>
    <row r="254" spans="1:7" ht="17.25" customHeight="1">
      <c r="A254" s="7" t="s">
        <v>486</v>
      </c>
      <c r="B254" s="22" t="s">
        <v>264</v>
      </c>
      <c r="C254" s="4" t="s">
        <v>176</v>
      </c>
      <c r="D254" s="4" t="s">
        <v>99</v>
      </c>
      <c r="E254" s="4" t="s">
        <v>481</v>
      </c>
      <c r="F254" s="4" t="s">
        <v>485</v>
      </c>
      <c r="G254" s="10">
        <v>20190.05</v>
      </c>
    </row>
    <row r="255" spans="1:7" ht="12.75">
      <c r="A255" s="7" t="s">
        <v>58</v>
      </c>
      <c r="B255" s="22" t="s">
        <v>264</v>
      </c>
      <c r="C255" s="4" t="s">
        <v>106</v>
      </c>
      <c r="D255" s="4" t="s">
        <v>87</v>
      </c>
      <c r="E255" s="4" t="s">
        <v>88</v>
      </c>
      <c r="F255" s="4" t="s">
        <v>4</v>
      </c>
      <c r="G255" s="10">
        <f>G256</f>
        <v>2940</v>
      </c>
    </row>
    <row r="256" spans="1:7" ht="20.25" customHeight="1">
      <c r="A256" s="7" t="s">
        <v>463</v>
      </c>
      <c r="B256" s="22" t="s">
        <v>264</v>
      </c>
      <c r="C256" s="4" t="s">
        <v>106</v>
      </c>
      <c r="D256" s="4" t="s">
        <v>89</v>
      </c>
      <c r="E256" s="4" t="s">
        <v>88</v>
      </c>
      <c r="F256" s="4" t="s">
        <v>4</v>
      </c>
      <c r="G256" s="10">
        <f>G257</f>
        <v>2940</v>
      </c>
    </row>
    <row r="257" spans="1:7" ht="25.5">
      <c r="A257" s="7" t="s">
        <v>238</v>
      </c>
      <c r="B257" s="22" t="s">
        <v>264</v>
      </c>
      <c r="C257" s="4" t="s">
        <v>106</v>
      </c>
      <c r="D257" s="4" t="s">
        <v>89</v>
      </c>
      <c r="E257" s="4" t="s">
        <v>179</v>
      </c>
      <c r="F257" s="4" t="s">
        <v>4</v>
      </c>
      <c r="G257" s="10">
        <f>G258+G265</f>
        <v>2940</v>
      </c>
    </row>
    <row r="258" spans="1:7" ht="32.25" customHeight="1">
      <c r="A258" s="7" t="s">
        <v>59</v>
      </c>
      <c r="B258" s="22" t="s">
        <v>264</v>
      </c>
      <c r="C258" s="4" t="s">
        <v>106</v>
      </c>
      <c r="D258" s="4" t="s">
        <v>89</v>
      </c>
      <c r="E258" s="4" t="s">
        <v>180</v>
      </c>
      <c r="F258" s="4" t="s">
        <v>4</v>
      </c>
      <c r="G258" s="10">
        <f>G259+G261+G263</f>
        <v>440</v>
      </c>
    </row>
    <row r="259" spans="1:7" ht="56.25" customHeight="1">
      <c r="A259" s="7" t="s">
        <v>225</v>
      </c>
      <c r="B259" s="22" t="s">
        <v>264</v>
      </c>
      <c r="C259" s="4" t="s">
        <v>106</v>
      </c>
      <c r="D259" s="4" t="s">
        <v>89</v>
      </c>
      <c r="E259" s="4" t="s">
        <v>180</v>
      </c>
      <c r="F259" s="4" t="s">
        <v>94</v>
      </c>
      <c r="G259" s="10">
        <f>G260</f>
        <v>264</v>
      </c>
    </row>
    <row r="260" spans="1:7" ht="32.25" customHeight="1">
      <c r="A260" s="7" t="s">
        <v>8</v>
      </c>
      <c r="B260" s="22" t="s">
        <v>264</v>
      </c>
      <c r="C260" s="4" t="s">
        <v>106</v>
      </c>
      <c r="D260" s="4" t="s">
        <v>89</v>
      </c>
      <c r="E260" s="4" t="s">
        <v>180</v>
      </c>
      <c r="F260" s="4" t="s">
        <v>9</v>
      </c>
      <c r="G260" s="10">
        <v>264</v>
      </c>
    </row>
    <row r="261" spans="1:7" ht="36.75" customHeight="1">
      <c r="A261" s="7" t="s">
        <v>224</v>
      </c>
      <c r="B261" s="22" t="s">
        <v>264</v>
      </c>
      <c r="C261" s="4" t="s">
        <v>106</v>
      </c>
      <c r="D261" s="4" t="s">
        <v>89</v>
      </c>
      <c r="E261" s="4" t="s">
        <v>180</v>
      </c>
      <c r="F261" s="4" t="s">
        <v>101</v>
      </c>
      <c r="G261" s="10">
        <f>G262</f>
        <v>173</v>
      </c>
    </row>
    <row r="262" spans="1:7" ht="30.75" customHeight="1">
      <c r="A262" s="7" t="s">
        <v>102</v>
      </c>
      <c r="B262" s="22" t="s">
        <v>264</v>
      </c>
      <c r="C262" s="4" t="s">
        <v>106</v>
      </c>
      <c r="D262" s="4" t="s">
        <v>89</v>
      </c>
      <c r="E262" s="4" t="s">
        <v>180</v>
      </c>
      <c r="F262" s="4" t="s">
        <v>13</v>
      </c>
      <c r="G262" s="10">
        <v>173</v>
      </c>
    </row>
    <row r="263" spans="1:7" ht="12.75">
      <c r="A263" s="7" t="s">
        <v>104</v>
      </c>
      <c r="B263" s="22" t="s">
        <v>264</v>
      </c>
      <c r="C263" s="4" t="s">
        <v>106</v>
      </c>
      <c r="D263" s="4" t="s">
        <v>89</v>
      </c>
      <c r="E263" s="4" t="s">
        <v>180</v>
      </c>
      <c r="F263" s="4" t="s">
        <v>105</v>
      </c>
      <c r="G263" s="10">
        <f>G264</f>
        <v>3</v>
      </c>
    </row>
    <row r="264" spans="1:7" ht="12.75">
      <c r="A264" s="7" t="s">
        <v>17</v>
      </c>
      <c r="B264" s="22" t="s">
        <v>264</v>
      </c>
      <c r="C264" s="4" t="s">
        <v>106</v>
      </c>
      <c r="D264" s="4" t="s">
        <v>89</v>
      </c>
      <c r="E264" s="4" t="s">
        <v>180</v>
      </c>
      <c r="F264" s="4" t="s">
        <v>18</v>
      </c>
      <c r="G264" s="10">
        <v>3</v>
      </c>
    </row>
    <row r="265" spans="1:7" ht="25.5">
      <c r="A265" s="7" t="s">
        <v>534</v>
      </c>
      <c r="B265" s="22" t="s">
        <v>264</v>
      </c>
      <c r="C265" s="4" t="s">
        <v>106</v>
      </c>
      <c r="D265" s="4" t="s">
        <v>89</v>
      </c>
      <c r="E265" s="4" t="s">
        <v>535</v>
      </c>
      <c r="F265" s="4" t="s">
        <v>4</v>
      </c>
      <c r="G265" s="10">
        <f>G266</f>
        <v>2500</v>
      </c>
    </row>
    <row r="266" spans="1:7" ht="25.5">
      <c r="A266" s="7" t="s">
        <v>224</v>
      </c>
      <c r="B266" s="22" t="s">
        <v>264</v>
      </c>
      <c r="C266" s="4" t="s">
        <v>106</v>
      </c>
      <c r="D266" s="4" t="s">
        <v>89</v>
      </c>
      <c r="E266" s="4" t="s">
        <v>535</v>
      </c>
      <c r="F266" s="4" t="s">
        <v>101</v>
      </c>
      <c r="G266" s="10">
        <f>G267</f>
        <v>2500</v>
      </c>
    </row>
    <row r="267" spans="1:7" ht="25.5">
      <c r="A267" s="7" t="s">
        <v>102</v>
      </c>
      <c r="B267" s="22" t="s">
        <v>264</v>
      </c>
      <c r="C267" s="4" t="s">
        <v>106</v>
      </c>
      <c r="D267" s="4" t="s">
        <v>89</v>
      </c>
      <c r="E267" s="4" t="s">
        <v>535</v>
      </c>
      <c r="F267" s="4" t="s">
        <v>13</v>
      </c>
      <c r="G267" s="10">
        <v>2500</v>
      </c>
    </row>
    <row r="268" spans="1:7" ht="12.75">
      <c r="A268" s="7" t="s">
        <v>60</v>
      </c>
      <c r="B268" s="22" t="s">
        <v>264</v>
      </c>
      <c r="C268" s="4" t="s">
        <v>127</v>
      </c>
      <c r="D268" s="4" t="s">
        <v>87</v>
      </c>
      <c r="E268" s="4" t="s">
        <v>88</v>
      </c>
      <c r="F268" s="4" t="s">
        <v>4</v>
      </c>
      <c r="G268" s="10">
        <f>G269</f>
        <v>3103</v>
      </c>
    </row>
    <row r="269" spans="1:7" ht="12.75">
      <c r="A269" s="7" t="s">
        <v>61</v>
      </c>
      <c r="B269" s="22" t="s">
        <v>264</v>
      </c>
      <c r="C269" s="4" t="s">
        <v>127</v>
      </c>
      <c r="D269" s="4" t="s">
        <v>89</v>
      </c>
      <c r="E269" s="4" t="s">
        <v>88</v>
      </c>
      <c r="F269" s="4" t="s">
        <v>4</v>
      </c>
      <c r="G269" s="10">
        <f>G270</f>
        <v>3103</v>
      </c>
    </row>
    <row r="270" spans="1:7" ht="30.75" customHeight="1">
      <c r="A270" s="9" t="s">
        <v>215</v>
      </c>
      <c r="B270" s="22" t="s">
        <v>264</v>
      </c>
      <c r="C270" s="4" t="s">
        <v>127</v>
      </c>
      <c r="D270" s="4" t="s">
        <v>89</v>
      </c>
      <c r="E270" s="4" t="s">
        <v>109</v>
      </c>
      <c r="F270" s="4" t="s">
        <v>4</v>
      </c>
      <c r="G270" s="10">
        <f>G271</f>
        <v>3103</v>
      </c>
    </row>
    <row r="271" spans="1:7" ht="38.25">
      <c r="A271" s="9" t="s">
        <v>216</v>
      </c>
      <c r="B271" s="22" t="s">
        <v>264</v>
      </c>
      <c r="C271" s="4" t="s">
        <v>127</v>
      </c>
      <c r="D271" s="4" t="s">
        <v>89</v>
      </c>
      <c r="E271" s="4" t="s">
        <v>230</v>
      </c>
      <c r="F271" s="4" t="s">
        <v>4</v>
      </c>
      <c r="G271" s="10">
        <f>G272</f>
        <v>3103</v>
      </c>
    </row>
    <row r="272" spans="1:7" ht="30.75" customHeight="1">
      <c r="A272" s="7" t="s">
        <v>62</v>
      </c>
      <c r="B272" s="22" t="s">
        <v>264</v>
      </c>
      <c r="C272" s="4" t="s">
        <v>127</v>
      </c>
      <c r="D272" s="4" t="s">
        <v>89</v>
      </c>
      <c r="E272" s="4" t="s">
        <v>231</v>
      </c>
      <c r="F272" s="4" t="s">
        <v>4</v>
      </c>
      <c r="G272" s="10">
        <f>G274</f>
        <v>3103</v>
      </c>
    </row>
    <row r="273" spans="1:7" ht="30.75" customHeight="1">
      <c r="A273" s="7" t="s">
        <v>140</v>
      </c>
      <c r="B273" s="22" t="s">
        <v>264</v>
      </c>
      <c r="C273" s="4" t="s">
        <v>127</v>
      </c>
      <c r="D273" s="4" t="s">
        <v>89</v>
      </c>
      <c r="E273" s="4" t="s">
        <v>231</v>
      </c>
      <c r="F273" s="4" t="s">
        <v>111</v>
      </c>
      <c r="G273" s="10">
        <f>G274</f>
        <v>3103</v>
      </c>
    </row>
    <row r="274" spans="1:7" ht="12.75">
      <c r="A274" s="7" t="s">
        <v>63</v>
      </c>
      <c r="B274" s="22" t="s">
        <v>264</v>
      </c>
      <c r="C274" s="4" t="s">
        <v>127</v>
      </c>
      <c r="D274" s="4" t="s">
        <v>89</v>
      </c>
      <c r="E274" s="4" t="s">
        <v>231</v>
      </c>
      <c r="F274" s="4" t="s">
        <v>64</v>
      </c>
      <c r="G274" s="10">
        <v>3103</v>
      </c>
    </row>
    <row r="275" spans="1:7" ht="43.5" customHeight="1">
      <c r="A275" s="7" t="s">
        <v>65</v>
      </c>
      <c r="B275" s="22" t="s">
        <v>264</v>
      </c>
      <c r="C275" s="4" t="s">
        <v>181</v>
      </c>
      <c r="D275" s="8" t="s">
        <v>87</v>
      </c>
      <c r="E275" s="4" t="s">
        <v>88</v>
      </c>
      <c r="F275" s="4" t="s">
        <v>4</v>
      </c>
      <c r="G275" s="10">
        <f>G276</f>
        <v>13719</v>
      </c>
    </row>
    <row r="276" spans="1:7" ht="25.5">
      <c r="A276" s="21" t="s">
        <v>66</v>
      </c>
      <c r="B276" s="22" t="s">
        <v>264</v>
      </c>
      <c r="C276" s="4" t="s">
        <v>181</v>
      </c>
      <c r="D276" s="8" t="s">
        <v>86</v>
      </c>
      <c r="E276" s="4" t="s">
        <v>88</v>
      </c>
      <c r="F276" s="4" t="s">
        <v>4</v>
      </c>
      <c r="G276" s="10">
        <f>G277</f>
        <v>13719</v>
      </c>
    </row>
    <row r="277" spans="1:7" ht="25.5">
      <c r="A277" s="9" t="s">
        <v>16</v>
      </c>
      <c r="B277" s="22" t="s">
        <v>264</v>
      </c>
      <c r="C277" s="4" t="s">
        <v>181</v>
      </c>
      <c r="D277" s="4" t="s">
        <v>86</v>
      </c>
      <c r="E277" s="4" t="s">
        <v>90</v>
      </c>
      <c r="F277" s="4" t="s">
        <v>4</v>
      </c>
      <c r="G277" s="10">
        <f>G278</f>
        <v>13719</v>
      </c>
    </row>
    <row r="278" spans="1:7" ht="25.5">
      <c r="A278" s="9" t="s">
        <v>91</v>
      </c>
      <c r="B278" s="22" t="s">
        <v>264</v>
      </c>
      <c r="C278" s="4" t="s">
        <v>181</v>
      </c>
      <c r="D278" s="4" t="s">
        <v>86</v>
      </c>
      <c r="E278" s="4" t="s">
        <v>92</v>
      </c>
      <c r="F278" s="4" t="s">
        <v>4</v>
      </c>
      <c r="G278" s="10">
        <f>G279+G282</f>
        <v>13719</v>
      </c>
    </row>
    <row r="279" spans="1:7" ht="30" customHeight="1">
      <c r="A279" s="21" t="s">
        <v>257</v>
      </c>
      <c r="B279" s="22" t="s">
        <v>264</v>
      </c>
      <c r="C279" s="4" t="s">
        <v>181</v>
      </c>
      <c r="D279" s="4" t="s">
        <v>86</v>
      </c>
      <c r="E279" s="4" t="s">
        <v>182</v>
      </c>
      <c r="F279" s="4" t="s">
        <v>4</v>
      </c>
      <c r="G279" s="10">
        <f>G280</f>
        <v>159.54</v>
      </c>
    </row>
    <row r="280" spans="1:7" ht="12.75">
      <c r="A280" s="21" t="s">
        <v>183</v>
      </c>
      <c r="B280" s="22" t="s">
        <v>264</v>
      </c>
      <c r="C280" s="4" t="s">
        <v>181</v>
      </c>
      <c r="D280" s="4" t="s">
        <v>86</v>
      </c>
      <c r="E280" s="4" t="s">
        <v>182</v>
      </c>
      <c r="F280" s="4" t="s">
        <v>68</v>
      </c>
      <c r="G280" s="10">
        <f>G281</f>
        <v>159.54</v>
      </c>
    </row>
    <row r="281" spans="1:7" ht="12.75">
      <c r="A281" s="21" t="s">
        <v>67</v>
      </c>
      <c r="B281" s="22" t="s">
        <v>264</v>
      </c>
      <c r="C281" s="4" t="s">
        <v>181</v>
      </c>
      <c r="D281" s="4" t="s">
        <v>86</v>
      </c>
      <c r="E281" s="4" t="s">
        <v>182</v>
      </c>
      <c r="F281" s="4" t="s">
        <v>184</v>
      </c>
      <c r="G281" s="10">
        <v>159.54</v>
      </c>
    </row>
    <row r="282" spans="1:7" ht="25.5">
      <c r="A282" s="21" t="s">
        <v>258</v>
      </c>
      <c r="B282" s="22" t="s">
        <v>264</v>
      </c>
      <c r="C282" s="4" t="s">
        <v>181</v>
      </c>
      <c r="D282" s="4" t="s">
        <v>86</v>
      </c>
      <c r="E282" s="4" t="s">
        <v>259</v>
      </c>
      <c r="F282" s="4" t="s">
        <v>4</v>
      </c>
      <c r="G282" s="10">
        <f>G283</f>
        <v>13559.46</v>
      </c>
    </row>
    <row r="283" spans="1:7" ht="12.75">
      <c r="A283" s="21" t="s">
        <v>183</v>
      </c>
      <c r="B283" s="22" t="s">
        <v>264</v>
      </c>
      <c r="C283" s="4" t="s">
        <v>181</v>
      </c>
      <c r="D283" s="4" t="s">
        <v>86</v>
      </c>
      <c r="E283" s="4" t="s">
        <v>259</v>
      </c>
      <c r="F283" s="4" t="s">
        <v>68</v>
      </c>
      <c r="G283" s="10">
        <f>G284</f>
        <v>13559.46</v>
      </c>
    </row>
    <row r="284" spans="1:7" ht="12.75">
      <c r="A284" s="21" t="s">
        <v>67</v>
      </c>
      <c r="B284" s="22" t="s">
        <v>264</v>
      </c>
      <c r="C284" s="4" t="s">
        <v>181</v>
      </c>
      <c r="D284" s="4" t="s">
        <v>86</v>
      </c>
      <c r="E284" s="4" t="s">
        <v>259</v>
      </c>
      <c r="F284" s="4" t="s">
        <v>184</v>
      </c>
      <c r="G284" s="10">
        <v>13559.46</v>
      </c>
    </row>
    <row r="285" spans="1:7" ht="28.5" customHeight="1">
      <c r="A285" s="7" t="s">
        <v>272</v>
      </c>
      <c r="B285" s="22" t="s">
        <v>273</v>
      </c>
      <c r="C285" s="8" t="s">
        <v>86</v>
      </c>
      <c r="D285" s="8" t="s">
        <v>87</v>
      </c>
      <c r="E285" s="8" t="s">
        <v>88</v>
      </c>
      <c r="F285" s="8" t="s">
        <v>4</v>
      </c>
      <c r="G285" s="36">
        <f>G286</f>
        <v>4514</v>
      </c>
    </row>
    <row r="286" spans="1:7" ht="21" customHeight="1">
      <c r="A286" s="7" t="s">
        <v>3</v>
      </c>
      <c r="B286" s="22" t="s">
        <v>273</v>
      </c>
      <c r="C286" s="8" t="s">
        <v>86</v>
      </c>
      <c r="D286" s="8" t="s">
        <v>87</v>
      </c>
      <c r="E286" s="8" t="s">
        <v>88</v>
      </c>
      <c r="F286" s="8" t="s">
        <v>4</v>
      </c>
      <c r="G286" s="36">
        <f>G287</f>
        <v>4514</v>
      </c>
    </row>
    <row r="287" spans="1:7" ht="38.25">
      <c r="A287" s="7" t="s">
        <v>15</v>
      </c>
      <c r="B287" s="22" t="s">
        <v>273</v>
      </c>
      <c r="C287" s="8" t="s">
        <v>86</v>
      </c>
      <c r="D287" s="8" t="s">
        <v>103</v>
      </c>
      <c r="E287" s="8" t="s">
        <v>88</v>
      </c>
      <c r="F287" s="8" t="s">
        <v>4</v>
      </c>
      <c r="G287" s="16">
        <f>G288</f>
        <v>4514</v>
      </c>
    </row>
    <row r="288" spans="1:7" ht="25.5">
      <c r="A288" s="9" t="s">
        <v>16</v>
      </c>
      <c r="B288" s="22" t="s">
        <v>273</v>
      </c>
      <c r="C288" s="8" t="s">
        <v>86</v>
      </c>
      <c r="D288" s="8" t="s">
        <v>103</v>
      </c>
      <c r="E288" s="8" t="s">
        <v>90</v>
      </c>
      <c r="F288" s="8" t="s">
        <v>4</v>
      </c>
      <c r="G288" s="16">
        <f>G289</f>
        <v>4514</v>
      </c>
    </row>
    <row r="289" spans="1:7" ht="25.5">
      <c r="A289" s="9" t="s">
        <v>91</v>
      </c>
      <c r="B289" s="22" t="s">
        <v>273</v>
      </c>
      <c r="C289" s="8" t="s">
        <v>86</v>
      </c>
      <c r="D289" s="8" t="s">
        <v>103</v>
      </c>
      <c r="E289" s="8" t="s">
        <v>92</v>
      </c>
      <c r="F289" s="8" t="s">
        <v>4</v>
      </c>
      <c r="G289" s="16">
        <f>G290</f>
        <v>4514</v>
      </c>
    </row>
    <row r="290" spans="1:7" ht="31.5" customHeight="1">
      <c r="A290" s="7" t="s">
        <v>11</v>
      </c>
      <c r="B290" s="22" t="s">
        <v>273</v>
      </c>
      <c r="C290" s="8" t="s">
        <v>86</v>
      </c>
      <c r="D290" s="8" t="s">
        <v>103</v>
      </c>
      <c r="E290" s="8" t="s">
        <v>98</v>
      </c>
      <c r="F290" s="4" t="s">
        <v>4</v>
      </c>
      <c r="G290" s="16">
        <f>G291+G293+G295</f>
        <v>4514</v>
      </c>
    </row>
    <row r="291" spans="1:7" ht="48.75" customHeight="1">
      <c r="A291" s="7" t="s">
        <v>225</v>
      </c>
      <c r="B291" s="22" t="s">
        <v>273</v>
      </c>
      <c r="C291" s="8" t="s">
        <v>86</v>
      </c>
      <c r="D291" s="8" t="s">
        <v>103</v>
      </c>
      <c r="E291" s="8" t="s">
        <v>98</v>
      </c>
      <c r="F291" s="4" t="s">
        <v>94</v>
      </c>
      <c r="G291" s="16">
        <f>G292</f>
        <v>4499</v>
      </c>
    </row>
    <row r="292" spans="1:7" ht="15" customHeight="1">
      <c r="A292" s="7" t="s">
        <v>8</v>
      </c>
      <c r="B292" s="22" t="s">
        <v>273</v>
      </c>
      <c r="C292" s="8" t="s">
        <v>86</v>
      </c>
      <c r="D292" s="8" t="s">
        <v>103</v>
      </c>
      <c r="E292" s="8" t="s">
        <v>98</v>
      </c>
      <c r="F292" s="4" t="s">
        <v>9</v>
      </c>
      <c r="G292" s="16">
        <v>4499</v>
      </c>
    </row>
    <row r="293" spans="1:7" ht="25.5">
      <c r="A293" s="7" t="s">
        <v>224</v>
      </c>
      <c r="B293" s="22" t="s">
        <v>273</v>
      </c>
      <c r="C293" s="8" t="s">
        <v>86</v>
      </c>
      <c r="D293" s="8" t="s">
        <v>103</v>
      </c>
      <c r="E293" s="8" t="s">
        <v>98</v>
      </c>
      <c r="F293" s="4" t="s">
        <v>101</v>
      </c>
      <c r="G293" s="16">
        <f>G294</f>
        <v>14</v>
      </c>
    </row>
    <row r="294" spans="1:7" ht="28.5" customHeight="1">
      <c r="A294" s="7" t="s">
        <v>102</v>
      </c>
      <c r="B294" s="22" t="s">
        <v>273</v>
      </c>
      <c r="C294" s="8" t="s">
        <v>86</v>
      </c>
      <c r="D294" s="8" t="s">
        <v>103</v>
      </c>
      <c r="E294" s="8" t="s">
        <v>98</v>
      </c>
      <c r="F294" s="4" t="s">
        <v>13</v>
      </c>
      <c r="G294" s="16">
        <v>14</v>
      </c>
    </row>
    <row r="295" spans="1:7" ht="12.75" outlineLevel="5">
      <c r="A295" s="7" t="s">
        <v>104</v>
      </c>
      <c r="B295" s="22" t="s">
        <v>273</v>
      </c>
      <c r="C295" s="8" t="s">
        <v>86</v>
      </c>
      <c r="D295" s="8" t="s">
        <v>103</v>
      </c>
      <c r="E295" s="8" t="s">
        <v>98</v>
      </c>
      <c r="F295" s="4" t="s">
        <v>105</v>
      </c>
      <c r="G295" s="16">
        <f>G296</f>
        <v>1</v>
      </c>
    </row>
    <row r="296" spans="1:7" ht="15.75" customHeight="1" outlineLevel="5">
      <c r="A296" s="7" t="s">
        <v>17</v>
      </c>
      <c r="B296" s="22" t="s">
        <v>273</v>
      </c>
      <c r="C296" s="8" t="s">
        <v>86</v>
      </c>
      <c r="D296" s="8" t="s">
        <v>103</v>
      </c>
      <c r="E296" s="8" t="s">
        <v>98</v>
      </c>
      <c r="F296" s="4" t="s">
        <v>18</v>
      </c>
      <c r="G296" s="16">
        <v>1</v>
      </c>
    </row>
    <row r="297" spans="1:7" ht="51.75" customHeight="1" outlineLevel="5">
      <c r="A297" s="7" t="s">
        <v>274</v>
      </c>
      <c r="B297" s="22" t="s">
        <v>265</v>
      </c>
      <c r="C297" s="8" t="s">
        <v>87</v>
      </c>
      <c r="D297" s="8" t="s">
        <v>87</v>
      </c>
      <c r="E297" s="8" t="s">
        <v>88</v>
      </c>
      <c r="F297" s="8" t="s">
        <v>4</v>
      </c>
      <c r="G297" s="6">
        <f>G298+G399+G412</f>
        <v>349226.56999999995</v>
      </c>
    </row>
    <row r="298" spans="1:7" ht="12.75" outlineLevel="5">
      <c r="A298" s="7" t="s">
        <v>38</v>
      </c>
      <c r="B298" s="22" t="s">
        <v>265</v>
      </c>
      <c r="C298" s="8" t="s">
        <v>135</v>
      </c>
      <c r="D298" s="8" t="s">
        <v>87</v>
      </c>
      <c r="E298" s="8" t="s">
        <v>88</v>
      </c>
      <c r="F298" s="8" t="s">
        <v>4</v>
      </c>
      <c r="G298" s="10">
        <f>G299+G323+G365+G382+G350</f>
        <v>338827.56999999995</v>
      </c>
    </row>
    <row r="299" spans="1:7" ht="12.75">
      <c r="A299" s="7" t="s">
        <v>39</v>
      </c>
      <c r="B299" s="22" t="s">
        <v>265</v>
      </c>
      <c r="C299" s="4" t="s">
        <v>135</v>
      </c>
      <c r="D299" s="4" t="s">
        <v>86</v>
      </c>
      <c r="E299" s="4" t="s">
        <v>88</v>
      </c>
      <c r="F299" s="4" t="s">
        <v>4</v>
      </c>
      <c r="G299" s="10">
        <f>G300</f>
        <v>90394.30999999998</v>
      </c>
    </row>
    <row r="300" spans="1:7" ht="30.75" customHeight="1">
      <c r="A300" s="7" t="s">
        <v>209</v>
      </c>
      <c r="B300" s="22" t="s">
        <v>265</v>
      </c>
      <c r="C300" s="4" t="s">
        <v>135</v>
      </c>
      <c r="D300" s="4" t="s">
        <v>86</v>
      </c>
      <c r="E300" s="4" t="s">
        <v>136</v>
      </c>
      <c r="F300" s="4" t="s">
        <v>4</v>
      </c>
      <c r="G300" s="10">
        <f>G301</f>
        <v>90394.30999999998</v>
      </c>
    </row>
    <row r="301" spans="1:7" ht="16.5" customHeight="1">
      <c r="A301" s="7" t="s">
        <v>137</v>
      </c>
      <c r="B301" s="22" t="s">
        <v>265</v>
      </c>
      <c r="C301" s="4" t="s">
        <v>135</v>
      </c>
      <c r="D301" s="4" t="s">
        <v>86</v>
      </c>
      <c r="E301" s="4" t="s">
        <v>138</v>
      </c>
      <c r="F301" s="4" t="s">
        <v>4</v>
      </c>
      <c r="G301" s="10">
        <f>G308+G305+G311+G320+G314+G317+G302</f>
        <v>90394.30999999998</v>
      </c>
    </row>
    <row r="302" spans="1:7" ht="16.5" customHeight="1">
      <c r="A302" s="7" t="s">
        <v>565</v>
      </c>
      <c r="B302" s="22" t="s">
        <v>265</v>
      </c>
      <c r="C302" s="4" t="s">
        <v>135</v>
      </c>
      <c r="D302" s="4" t="s">
        <v>86</v>
      </c>
      <c r="E302" s="4" t="s">
        <v>566</v>
      </c>
      <c r="F302" s="11" t="s">
        <v>4</v>
      </c>
      <c r="G302" s="10">
        <f>G303</f>
        <v>578.9</v>
      </c>
    </row>
    <row r="303" spans="1:7" ht="16.5" customHeight="1">
      <c r="A303" s="7" t="s">
        <v>140</v>
      </c>
      <c r="B303" s="22" t="s">
        <v>265</v>
      </c>
      <c r="C303" s="4" t="s">
        <v>135</v>
      </c>
      <c r="D303" s="4" t="s">
        <v>86</v>
      </c>
      <c r="E303" s="4" t="s">
        <v>566</v>
      </c>
      <c r="F303" s="4" t="s">
        <v>111</v>
      </c>
      <c r="G303" s="10">
        <f>G304</f>
        <v>578.9</v>
      </c>
    </row>
    <row r="304" spans="1:7" ht="16.5" customHeight="1">
      <c r="A304" s="7" t="s">
        <v>63</v>
      </c>
      <c r="B304" s="22" t="s">
        <v>265</v>
      </c>
      <c r="C304" s="4" t="s">
        <v>135</v>
      </c>
      <c r="D304" s="4" t="s">
        <v>86</v>
      </c>
      <c r="E304" s="4" t="s">
        <v>566</v>
      </c>
      <c r="F304" s="11" t="s">
        <v>64</v>
      </c>
      <c r="G304" s="10">
        <v>578.9</v>
      </c>
    </row>
    <row r="305" spans="1:7" ht="29.25" customHeight="1">
      <c r="A305" s="7" t="s">
        <v>141</v>
      </c>
      <c r="B305" s="22" t="s">
        <v>265</v>
      </c>
      <c r="C305" s="4" t="s">
        <v>135</v>
      </c>
      <c r="D305" s="4" t="s">
        <v>86</v>
      </c>
      <c r="E305" s="4" t="s">
        <v>142</v>
      </c>
      <c r="F305" s="11" t="s">
        <v>4</v>
      </c>
      <c r="G305" s="16">
        <f>G306</f>
        <v>31303.2</v>
      </c>
    </row>
    <row r="306" spans="1:7" ht="32.25" customHeight="1">
      <c r="A306" s="7" t="s">
        <v>140</v>
      </c>
      <c r="B306" s="22" t="s">
        <v>265</v>
      </c>
      <c r="C306" s="4" t="s">
        <v>135</v>
      </c>
      <c r="D306" s="4" t="s">
        <v>86</v>
      </c>
      <c r="E306" s="4" t="s">
        <v>142</v>
      </c>
      <c r="F306" s="4" t="s">
        <v>111</v>
      </c>
      <c r="G306" s="16">
        <f>G307</f>
        <v>31303.2</v>
      </c>
    </row>
    <row r="307" spans="1:7" ht="12.75">
      <c r="A307" s="7" t="s">
        <v>63</v>
      </c>
      <c r="B307" s="22" t="s">
        <v>265</v>
      </c>
      <c r="C307" s="4" t="s">
        <v>135</v>
      </c>
      <c r="D307" s="4" t="s">
        <v>86</v>
      </c>
      <c r="E307" s="4" t="s">
        <v>142</v>
      </c>
      <c r="F307" s="11" t="s">
        <v>64</v>
      </c>
      <c r="G307" s="16">
        <v>31303.2</v>
      </c>
    </row>
    <row r="308" spans="1:7" ht="51">
      <c r="A308" s="7" t="s">
        <v>40</v>
      </c>
      <c r="B308" s="22" t="s">
        <v>265</v>
      </c>
      <c r="C308" s="4" t="s">
        <v>135</v>
      </c>
      <c r="D308" s="4" t="s">
        <v>86</v>
      </c>
      <c r="E308" s="4" t="s">
        <v>139</v>
      </c>
      <c r="F308" s="4" t="s">
        <v>4</v>
      </c>
      <c r="G308" s="10">
        <f>G309</f>
        <v>50359</v>
      </c>
    </row>
    <row r="309" spans="1:7" ht="27" customHeight="1">
      <c r="A309" s="7" t="s">
        <v>140</v>
      </c>
      <c r="B309" s="22" t="s">
        <v>265</v>
      </c>
      <c r="C309" s="4" t="s">
        <v>135</v>
      </c>
      <c r="D309" s="4" t="s">
        <v>86</v>
      </c>
      <c r="E309" s="4" t="s">
        <v>139</v>
      </c>
      <c r="F309" s="4" t="s">
        <v>111</v>
      </c>
      <c r="G309" s="10">
        <f>G310</f>
        <v>50359</v>
      </c>
    </row>
    <row r="310" spans="1:7" ht="12.75">
      <c r="A310" s="7" t="s">
        <v>63</v>
      </c>
      <c r="B310" s="22" t="s">
        <v>265</v>
      </c>
      <c r="C310" s="4" t="s">
        <v>135</v>
      </c>
      <c r="D310" s="4" t="s">
        <v>86</v>
      </c>
      <c r="E310" s="4" t="s">
        <v>139</v>
      </c>
      <c r="F310" s="11" t="s">
        <v>64</v>
      </c>
      <c r="G310" s="16">
        <v>50359</v>
      </c>
    </row>
    <row r="311" spans="1:7" ht="25.5">
      <c r="A311" s="7" t="s">
        <v>220</v>
      </c>
      <c r="B311" s="22" t="s">
        <v>265</v>
      </c>
      <c r="C311" s="4" t="s">
        <v>135</v>
      </c>
      <c r="D311" s="4" t="s">
        <v>86</v>
      </c>
      <c r="E311" s="4" t="s">
        <v>144</v>
      </c>
      <c r="F311" s="11" t="s">
        <v>4</v>
      </c>
      <c r="G311" s="16">
        <f>G312</f>
        <v>1642</v>
      </c>
    </row>
    <row r="312" spans="1:7" s="37" customFormat="1" ht="26.25" customHeight="1">
      <c r="A312" s="7" t="s">
        <v>140</v>
      </c>
      <c r="B312" s="22" t="s">
        <v>265</v>
      </c>
      <c r="C312" s="4" t="s">
        <v>135</v>
      </c>
      <c r="D312" s="4" t="s">
        <v>86</v>
      </c>
      <c r="E312" s="4" t="s">
        <v>144</v>
      </c>
      <c r="F312" s="4" t="s">
        <v>111</v>
      </c>
      <c r="G312" s="16">
        <f>G313</f>
        <v>1642</v>
      </c>
    </row>
    <row r="313" spans="1:7" ht="12.75">
      <c r="A313" s="7" t="s">
        <v>63</v>
      </c>
      <c r="B313" s="22" t="s">
        <v>265</v>
      </c>
      <c r="C313" s="4" t="s">
        <v>135</v>
      </c>
      <c r="D313" s="4" t="s">
        <v>86</v>
      </c>
      <c r="E313" s="4" t="s">
        <v>144</v>
      </c>
      <c r="F313" s="11" t="s">
        <v>64</v>
      </c>
      <c r="G313" s="16">
        <v>1642</v>
      </c>
    </row>
    <row r="314" spans="1:7" ht="25.5">
      <c r="A314" s="7" t="s">
        <v>432</v>
      </c>
      <c r="B314" s="22" t="s">
        <v>265</v>
      </c>
      <c r="C314" s="4" t="s">
        <v>135</v>
      </c>
      <c r="D314" s="4" t="s">
        <v>86</v>
      </c>
      <c r="E314" s="4" t="s">
        <v>424</v>
      </c>
      <c r="F314" s="11" t="s">
        <v>4</v>
      </c>
      <c r="G314" s="16">
        <f>G315</f>
        <v>977.59</v>
      </c>
    </row>
    <row r="315" spans="1:7" ht="25.5">
      <c r="A315" s="7" t="s">
        <v>140</v>
      </c>
      <c r="B315" s="22" t="s">
        <v>265</v>
      </c>
      <c r="C315" s="4" t="s">
        <v>135</v>
      </c>
      <c r="D315" s="4" t="s">
        <v>86</v>
      </c>
      <c r="E315" s="4" t="s">
        <v>424</v>
      </c>
      <c r="F315" s="4" t="s">
        <v>111</v>
      </c>
      <c r="G315" s="16">
        <f>G316</f>
        <v>977.59</v>
      </c>
    </row>
    <row r="316" spans="1:7" ht="12.75">
      <c r="A316" s="7" t="s">
        <v>63</v>
      </c>
      <c r="B316" s="22" t="s">
        <v>265</v>
      </c>
      <c r="C316" s="4" t="s">
        <v>135</v>
      </c>
      <c r="D316" s="4" t="s">
        <v>86</v>
      </c>
      <c r="E316" s="4" t="s">
        <v>424</v>
      </c>
      <c r="F316" s="11" t="s">
        <v>64</v>
      </c>
      <c r="G316" s="16">
        <v>977.59</v>
      </c>
    </row>
    <row r="317" spans="1:7" ht="63.75">
      <c r="A317" s="7" t="s">
        <v>490</v>
      </c>
      <c r="B317" s="22" t="s">
        <v>265</v>
      </c>
      <c r="C317" s="4" t="s">
        <v>135</v>
      </c>
      <c r="D317" s="4" t="s">
        <v>86</v>
      </c>
      <c r="E317" s="4" t="s">
        <v>489</v>
      </c>
      <c r="F317" s="11" t="s">
        <v>4</v>
      </c>
      <c r="G317" s="16">
        <f>G318</f>
        <v>5000</v>
      </c>
    </row>
    <row r="318" spans="1:7" ht="25.5">
      <c r="A318" s="7" t="s">
        <v>140</v>
      </c>
      <c r="B318" s="22" t="s">
        <v>265</v>
      </c>
      <c r="C318" s="4" t="s">
        <v>135</v>
      </c>
      <c r="D318" s="4" t="s">
        <v>86</v>
      </c>
      <c r="E318" s="4" t="s">
        <v>489</v>
      </c>
      <c r="F318" s="4" t="s">
        <v>111</v>
      </c>
      <c r="G318" s="16">
        <f>G319</f>
        <v>5000</v>
      </c>
    </row>
    <row r="319" spans="1:7" ht="12.75">
      <c r="A319" s="7" t="s">
        <v>63</v>
      </c>
      <c r="B319" s="22" t="s">
        <v>265</v>
      </c>
      <c r="C319" s="4" t="s">
        <v>135</v>
      </c>
      <c r="D319" s="4" t="s">
        <v>86</v>
      </c>
      <c r="E319" s="4" t="s">
        <v>489</v>
      </c>
      <c r="F319" s="11" t="s">
        <v>64</v>
      </c>
      <c r="G319" s="16">
        <v>5000</v>
      </c>
    </row>
    <row r="320" spans="1:7" ht="25.5">
      <c r="A320" s="7" t="s">
        <v>354</v>
      </c>
      <c r="B320" s="22" t="s">
        <v>265</v>
      </c>
      <c r="C320" s="4" t="s">
        <v>135</v>
      </c>
      <c r="D320" s="4" t="s">
        <v>86</v>
      </c>
      <c r="E320" s="4" t="s">
        <v>355</v>
      </c>
      <c r="F320" s="11" t="s">
        <v>4</v>
      </c>
      <c r="G320" s="16">
        <f>G321</f>
        <v>533.62</v>
      </c>
    </row>
    <row r="321" spans="1:7" ht="25.5">
      <c r="A321" s="7" t="s">
        <v>140</v>
      </c>
      <c r="B321" s="22" t="s">
        <v>265</v>
      </c>
      <c r="C321" s="4" t="s">
        <v>135</v>
      </c>
      <c r="D321" s="4" t="s">
        <v>86</v>
      </c>
      <c r="E321" s="4" t="s">
        <v>355</v>
      </c>
      <c r="F321" s="11" t="s">
        <v>111</v>
      </c>
      <c r="G321" s="16">
        <f>G322</f>
        <v>533.62</v>
      </c>
    </row>
    <row r="322" spans="1:7" ht="12.75">
      <c r="A322" s="7" t="s">
        <v>63</v>
      </c>
      <c r="B322" s="22" t="s">
        <v>265</v>
      </c>
      <c r="C322" s="4" t="s">
        <v>135</v>
      </c>
      <c r="D322" s="4" t="s">
        <v>86</v>
      </c>
      <c r="E322" s="4" t="s">
        <v>355</v>
      </c>
      <c r="F322" s="11" t="s">
        <v>64</v>
      </c>
      <c r="G322" s="16">
        <v>533.62</v>
      </c>
    </row>
    <row r="323" spans="1:7" ht="12.75">
      <c r="A323" s="7" t="s">
        <v>42</v>
      </c>
      <c r="B323" s="22" t="s">
        <v>265</v>
      </c>
      <c r="C323" s="4" t="s">
        <v>135</v>
      </c>
      <c r="D323" s="4" t="s">
        <v>89</v>
      </c>
      <c r="E323" s="4" t="s">
        <v>88</v>
      </c>
      <c r="F323" s="4" t="s">
        <v>4</v>
      </c>
      <c r="G323" s="10">
        <f>G324</f>
        <v>220686.16</v>
      </c>
    </row>
    <row r="324" spans="1:7" ht="30" customHeight="1">
      <c r="A324" s="7" t="s">
        <v>209</v>
      </c>
      <c r="B324" s="22" t="s">
        <v>265</v>
      </c>
      <c r="C324" s="4" t="s">
        <v>135</v>
      </c>
      <c r="D324" s="4" t="s">
        <v>89</v>
      </c>
      <c r="E324" s="4" t="s">
        <v>136</v>
      </c>
      <c r="F324" s="4" t="s">
        <v>4</v>
      </c>
      <c r="G324" s="10">
        <f>G325</f>
        <v>220686.16</v>
      </c>
    </row>
    <row r="325" spans="1:7" ht="15" customHeight="1">
      <c r="A325" s="7" t="s">
        <v>145</v>
      </c>
      <c r="B325" s="22" t="s">
        <v>265</v>
      </c>
      <c r="C325" s="4" t="s">
        <v>135</v>
      </c>
      <c r="D325" s="4" t="s">
        <v>89</v>
      </c>
      <c r="E325" s="4" t="s">
        <v>146</v>
      </c>
      <c r="F325" s="4" t="s">
        <v>4</v>
      </c>
      <c r="G325" s="10">
        <f>G326+G332+G335+G329+G341+G338+G344+G347</f>
        <v>220686.16</v>
      </c>
    </row>
    <row r="326" spans="1:7" ht="30.75" customHeight="1">
      <c r="A326" s="7" t="s">
        <v>147</v>
      </c>
      <c r="B326" s="22" t="s">
        <v>265</v>
      </c>
      <c r="C326" s="4" t="s">
        <v>135</v>
      </c>
      <c r="D326" s="4" t="s">
        <v>89</v>
      </c>
      <c r="E326" s="4" t="s">
        <v>148</v>
      </c>
      <c r="F326" s="4" t="s">
        <v>4</v>
      </c>
      <c r="G326" s="10">
        <f>G327</f>
        <v>57227.25</v>
      </c>
    </row>
    <row r="327" spans="1:7" ht="31.5" customHeight="1">
      <c r="A327" s="7" t="s">
        <v>140</v>
      </c>
      <c r="B327" s="22" t="s">
        <v>265</v>
      </c>
      <c r="C327" s="4" t="s">
        <v>135</v>
      </c>
      <c r="D327" s="4" t="s">
        <v>89</v>
      </c>
      <c r="E327" s="4" t="s">
        <v>148</v>
      </c>
      <c r="F327" s="4" t="s">
        <v>111</v>
      </c>
      <c r="G327" s="10">
        <f>G328</f>
        <v>57227.25</v>
      </c>
    </row>
    <row r="328" spans="1:7" ht="19.5" customHeight="1">
      <c r="A328" s="7" t="s">
        <v>63</v>
      </c>
      <c r="B328" s="22" t="s">
        <v>265</v>
      </c>
      <c r="C328" s="4" t="s">
        <v>135</v>
      </c>
      <c r="D328" s="4" t="s">
        <v>89</v>
      </c>
      <c r="E328" s="4" t="s">
        <v>148</v>
      </c>
      <c r="F328" s="4" t="s">
        <v>64</v>
      </c>
      <c r="G328" s="10">
        <v>57227.25</v>
      </c>
    </row>
    <row r="329" spans="1:7" ht="72" customHeight="1">
      <c r="A329" s="20" t="s">
        <v>232</v>
      </c>
      <c r="B329" s="22" t="s">
        <v>265</v>
      </c>
      <c r="C329" s="4" t="s">
        <v>135</v>
      </c>
      <c r="D329" s="4" t="s">
        <v>89</v>
      </c>
      <c r="E329" s="4" t="s">
        <v>149</v>
      </c>
      <c r="F329" s="4" t="s">
        <v>4</v>
      </c>
      <c r="G329" s="10">
        <f>G330</f>
        <v>138709</v>
      </c>
    </row>
    <row r="330" spans="1:7" ht="30" customHeight="1">
      <c r="A330" s="7" t="s">
        <v>140</v>
      </c>
      <c r="B330" s="22" t="s">
        <v>265</v>
      </c>
      <c r="C330" s="4" t="s">
        <v>135</v>
      </c>
      <c r="D330" s="4" t="s">
        <v>89</v>
      </c>
      <c r="E330" s="4" t="s">
        <v>149</v>
      </c>
      <c r="F330" s="4" t="s">
        <v>111</v>
      </c>
      <c r="G330" s="10">
        <f>G331</f>
        <v>138709</v>
      </c>
    </row>
    <row r="331" spans="1:7" ht="12.75">
      <c r="A331" s="7" t="s">
        <v>63</v>
      </c>
      <c r="B331" s="22" t="s">
        <v>265</v>
      </c>
      <c r="C331" s="4" t="s">
        <v>135</v>
      </c>
      <c r="D331" s="4" t="s">
        <v>89</v>
      </c>
      <c r="E331" s="4" t="s">
        <v>149</v>
      </c>
      <c r="F331" s="4" t="s">
        <v>64</v>
      </c>
      <c r="G331" s="10">
        <v>138709</v>
      </c>
    </row>
    <row r="332" spans="1:7" ht="25.5">
      <c r="A332" s="7" t="s">
        <v>143</v>
      </c>
      <c r="B332" s="22" t="s">
        <v>265</v>
      </c>
      <c r="C332" s="4" t="s">
        <v>135</v>
      </c>
      <c r="D332" s="4" t="s">
        <v>89</v>
      </c>
      <c r="E332" s="4" t="s">
        <v>211</v>
      </c>
      <c r="F332" s="11" t="s">
        <v>4</v>
      </c>
      <c r="G332" s="16">
        <f>G333</f>
        <v>380</v>
      </c>
    </row>
    <row r="333" spans="1:7" ht="31.5" customHeight="1">
      <c r="A333" s="7" t="s">
        <v>140</v>
      </c>
      <c r="B333" s="22" t="s">
        <v>265</v>
      </c>
      <c r="C333" s="4" t="s">
        <v>135</v>
      </c>
      <c r="D333" s="4" t="s">
        <v>89</v>
      </c>
      <c r="E333" s="4" t="s">
        <v>211</v>
      </c>
      <c r="F333" s="4" t="s">
        <v>111</v>
      </c>
      <c r="G333" s="16">
        <f>G334</f>
        <v>380</v>
      </c>
    </row>
    <row r="334" spans="1:7" ht="12.75">
      <c r="A334" s="7" t="s">
        <v>63</v>
      </c>
      <c r="B334" s="22" t="s">
        <v>265</v>
      </c>
      <c r="C334" s="4" t="s">
        <v>135</v>
      </c>
      <c r="D334" s="4" t="s">
        <v>89</v>
      </c>
      <c r="E334" s="4" t="s">
        <v>211</v>
      </c>
      <c r="F334" s="11" t="s">
        <v>64</v>
      </c>
      <c r="G334" s="16">
        <v>380</v>
      </c>
    </row>
    <row r="335" spans="1:7" ht="27" customHeight="1">
      <c r="A335" s="7" t="s">
        <v>491</v>
      </c>
      <c r="B335" s="22" t="s">
        <v>265</v>
      </c>
      <c r="C335" s="4" t="s">
        <v>135</v>
      </c>
      <c r="D335" s="4" t="s">
        <v>89</v>
      </c>
      <c r="E335" s="4" t="s">
        <v>492</v>
      </c>
      <c r="F335" s="4" t="s">
        <v>4</v>
      </c>
      <c r="G335" s="10">
        <f>G336</f>
        <v>12081.45</v>
      </c>
    </row>
    <row r="336" spans="1:7" ht="29.25" customHeight="1">
      <c r="A336" s="7" t="s">
        <v>140</v>
      </c>
      <c r="B336" s="22" t="s">
        <v>265</v>
      </c>
      <c r="C336" s="4" t="s">
        <v>135</v>
      </c>
      <c r="D336" s="4" t="s">
        <v>89</v>
      </c>
      <c r="E336" s="4" t="s">
        <v>492</v>
      </c>
      <c r="F336" s="4" t="s">
        <v>111</v>
      </c>
      <c r="G336" s="10">
        <f>G337</f>
        <v>12081.45</v>
      </c>
    </row>
    <row r="337" spans="1:7" ht="12.75">
      <c r="A337" s="7" t="s">
        <v>63</v>
      </c>
      <c r="B337" s="22" t="s">
        <v>265</v>
      </c>
      <c r="C337" s="4" t="s">
        <v>135</v>
      </c>
      <c r="D337" s="4" t="s">
        <v>89</v>
      </c>
      <c r="E337" s="4" t="s">
        <v>492</v>
      </c>
      <c r="F337" s="4" t="s">
        <v>64</v>
      </c>
      <c r="G337" s="10">
        <v>12081.45</v>
      </c>
    </row>
    <row r="338" spans="1:7" ht="43.5" customHeight="1">
      <c r="A338" s="7" t="s">
        <v>494</v>
      </c>
      <c r="B338" s="22" t="s">
        <v>265</v>
      </c>
      <c r="C338" s="4" t="s">
        <v>135</v>
      </c>
      <c r="D338" s="4" t="s">
        <v>89</v>
      </c>
      <c r="E338" s="4" t="s">
        <v>493</v>
      </c>
      <c r="F338" s="4" t="s">
        <v>4</v>
      </c>
      <c r="G338" s="16">
        <f>G339</f>
        <v>557.24</v>
      </c>
    </row>
    <row r="339" spans="1:7" ht="24.75" customHeight="1">
      <c r="A339" s="7" t="s">
        <v>140</v>
      </c>
      <c r="B339" s="22" t="s">
        <v>265</v>
      </c>
      <c r="C339" s="4" t="s">
        <v>135</v>
      </c>
      <c r="D339" s="4" t="s">
        <v>89</v>
      </c>
      <c r="E339" s="4" t="s">
        <v>493</v>
      </c>
      <c r="F339" s="4" t="s">
        <v>111</v>
      </c>
      <c r="G339" s="16">
        <f>G340</f>
        <v>557.24</v>
      </c>
    </row>
    <row r="340" spans="1:7" ht="12.75">
      <c r="A340" s="7" t="s">
        <v>63</v>
      </c>
      <c r="B340" s="22" t="s">
        <v>265</v>
      </c>
      <c r="C340" s="4" t="s">
        <v>135</v>
      </c>
      <c r="D340" s="4" t="s">
        <v>89</v>
      </c>
      <c r="E340" s="4" t="s">
        <v>493</v>
      </c>
      <c r="F340" s="11" t="s">
        <v>64</v>
      </c>
      <c r="G340" s="16">
        <v>557.24</v>
      </c>
    </row>
    <row r="341" spans="1:7" ht="25.5">
      <c r="A341" s="7" t="s">
        <v>425</v>
      </c>
      <c r="B341" s="22" t="s">
        <v>265</v>
      </c>
      <c r="C341" s="4" t="s">
        <v>135</v>
      </c>
      <c r="D341" s="4" t="s">
        <v>89</v>
      </c>
      <c r="E341" s="4" t="s">
        <v>426</v>
      </c>
      <c r="F341" s="4" t="s">
        <v>4</v>
      </c>
      <c r="G341" s="10">
        <f>G342</f>
        <v>2538.84</v>
      </c>
    </row>
    <row r="342" spans="1:7" ht="25.5">
      <c r="A342" s="7" t="s">
        <v>140</v>
      </c>
      <c r="B342" s="22" t="s">
        <v>265</v>
      </c>
      <c r="C342" s="4" t="s">
        <v>135</v>
      </c>
      <c r="D342" s="4" t="s">
        <v>89</v>
      </c>
      <c r="E342" s="4" t="s">
        <v>426</v>
      </c>
      <c r="F342" s="4" t="s">
        <v>111</v>
      </c>
      <c r="G342" s="10">
        <f>G343</f>
        <v>2538.84</v>
      </c>
    </row>
    <row r="343" spans="1:7" ht="12.75">
      <c r="A343" s="7" t="s">
        <v>63</v>
      </c>
      <c r="B343" s="22" t="s">
        <v>265</v>
      </c>
      <c r="C343" s="4" t="s">
        <v>135</v>
      </c>
      <c r="D343" s="4" t="s">
        <v>89</v>
      </c>
      <c r="E343" s="4" t="s">
        <v>426</v>
      </c>
      <c r="F343" s="4" t="s">
        <v>64</v>
      </c>
      <c r="G343" s="10">
        <v>2538.84</v>
      </c>
    </row>
    <row r="344" spans="1:7" ht="38.25">
      <c r="A344" s="7" t="s">
        <v>495</v>
      </c>
      <c r="B344" s="22" t="s">
        <v>265</v>
      </c>
      <c r="C344" s="4" t="s">
        <v>135</v>
      </c>
      <c r="D344" s="4" t="s">
        <v>89</v>
      </c>
      <c r="E344" s="93" t="s">
        <v>496</v>
      </c>
      <c r="F344" s="4" t="s">
        <v>4</v>
      </c>
      <c r="G344" s="16">
        <f>G345</f>
        <v>8449.71</v>
      </c>
    </row>
    <row r="345" spans="1:7" ht="25.5">
      <c r="A345" s="7" t="s">
        <v>140</v>
      </c>
      <c r="B345" s="22" t="s">
        <v>265</v>
      </c>
      <c r="C345" s="4" t="s">
        <v>135</v>
      </c>
      <c r="D345" s="4" t="s">
        <v>89</v>
      </c>
      <c r="E345" s="93" t="s">
        <v>496</v>
      </c>
      <c r="F345" s="4" t="s">
        <v>111</v>
      </c>
      <c r="G345" s="16">
        <f>G346</f>
        <v>8449.71</v>
      </c>
    </row>
    <row r="346" spans="1:7" ht="12.75">
      <c r="A346" s="7" t="s">
        <v>63</v>
      </c>
      <c r="B346" s="22" t="s">
        <v>265</v>
      </c>
      <c r="C346" s="4" t="s">
        <v>135</v>
      </c>
      <c r="D346" s="4" t="s">
        <v>89</v>
      </c>
      <c r="E346" s="93" t="s">
        <v>496</v>
      </c>
      <c r="F346" s="4" t="s">
        <v>64</v>
      </c>
      <c r="G346" s="16">
        <v>8449.71</v>
      </c>
    </row>
    <row r="347" spans="1:7" ht="25.5">
      <c r="A347" s="87" t="s">
        <v>354</v>
      </c>
      <c r="B347" s="22" t="s">
        <v>265</v>
      </c>
      <c r="C347" s="4" t="s">
        <v>135</v>
      </c>
      <c r="D347" s="4" t="s">
        <v>89</v>
      </c>
      <c r="E347" s="4" t="s">
        <v>567</v>
      </c>
      <c r="F347" s="4" t="s">
        <v>4</v>
      </c>
      <c r="G347" s="16">
        <f>G348</f>
        <v>742.67</v>
      </c>
    </row>
    <row r="348" spans="1:7" ht="25.5">
      <c r="A348" s="7" t="s">
        <v>140</v>
      </c>
      <c r="B348" s="22" t="s">
        <v>265</v>
      </c>
      <c r="C348" s="4" t="s">
        <v>135</v>
      </c>
      <c r="D348" s="4" t="s">
        <v>89</v>
      </c>
      <c r="E348" s="4" t="s">
        <v>567</v>
      </c>
      <c r="F348" s="4" t="s">
        <v>111</v>
      </c>
      <c r="G348" s="16">
        <f>G349</f>
        <v>742.67</v>
      </c>
    </row>
    <row r="349" spans="1:7" ht="12.75">
      <c r="A349" s="7" t="s">
        <v>63</v>
      </c>
      <c r="B349" s="22" t="s">
        <v>265</v>
      </c>
      <c r="C349" s="4" t="s">
        <v>135</v>
      </c>
      <c r="D349" s="4" t="s">
        <v>89</v>
      </c>
      <c r="E349" s="4" t="s">
        <v>567</v>
      </c>
      <c r="F349" s="4" t="s">
        <v>64</v>
      </c>
      <c r="G349" s="16">
        <v>742.67</v>
      </c>
    </row>
    <row r="350" spans="1:7" ht="24" customHeight="1" outlineLevel="5">
      <c r="A350" s="7" t="s">
        <v>250</v>
      </c>
      <c r="B350" s="22" t="s">
        <v>265</v>
      </c>
      <c r="C350" s="4" t="s">
        <v>135</v>
      </c>
      <c r="D350" s="4" t="s">
        <v>96</v>
      </c>
      <c r="E350" s="4" t="s">
        <v>88</v>
      </c>
      <c r="F350" s="4" t="s">
        <v>4</v>
      </c>
      <c r="G350" s="10">
        <f>G351</f>
        <v>12979.85</v>
      </c>
    </row>
    <row r="351" spans="1:7" ht="30" customHeight="1" outlineLevel="5">
      <c r="A351" s="7" t="s">
        <v>209</v>
      </c>
      <c r="B351" s="22" t="s">
        <v>265</v>
      </c>
      <c r="C351" s="4" t="s">
        <v>135</v>
      </c>
      <c r="D351" s="4" t="s">
        <v>96</v>
      </c>
      <c r="E351" s="4" t="s">
        <v>136</v>
      </c>
      <c r="F351" s="4" t="s">
        <v>4</v>
      </c>
      <c r="G351" s="10">
        <f>G352</f>
        <v>12979.85</v>
      </c>
    </row>
    <row r="352" spans="1:7" ht="41.25" customHeight="1" outlineLevel="5">
      <c r="A352" s="7" t="s">
        <v>150</v>
      </c>
      <c r="B352" s="22" t="s">
        <v>265</v>
      </c>
      <c r="C352" s="4" t="s">
        <v>135</v>
      </c>
      <c r="D352" s="4" t="s">
        <v>96</v>
      </c>
      <c r="E352" s="4" t="s">
        <v>151</v>
      </c>
      <c r="F352" s="4" t="s">
        <v>4</v>
      </c>
      <c r="G352" s="10">
        <f>G353+G362+G356+G359</f>
        <v>12979.85</v>
      </c>
    </row>
    <row r="353" spans="1:7" ht="25.5" outlineLevel="5">
      <c r="A353" s="7" t="s">
        <v>152</v>
      </c>
      <c r="B353" s="22" t="s">
        <v>265</v>
      </c>
      <c r="C353" s="4" t="s">
        <v>135</v>
      </c>
      <c r="D353" s="4" t="s">
        <v>96</v>
      </c>
      <c r="E353" s="4" t="s">
        <v>153</v>
      </c>
      <c r="F353" s="4" t="s">
        <v>4</v>
      </c>
      <c r="G353" s="10">
        <f>G354</f>
        <v>12819.35</v>
      </c>
    </row>
    <row r="354" spans="1:7" ht="29.25" customHeight="1" outlineLevel="5">
      <c r="A354" s="7" t="s">
        <v>140</v>
      </c>
      <c r="B354" s="22" t="s">
        <v>265</v>
      </c>
      <c r="C354" s="4" t="s">
        <v>135</v>
      </c>
      <c r="D354" s="4" t="s">
        <v>96</v>
      </c>
      <c r="E354" s="4" t="s">
        <v>153</v>
      </c>
      <c r="F354" s="4" t="s">
        <v>111</v>
      </c>
      <c r="G354" s="10">
        <f>G355</f>
        <v>12819.35</v>
      </c>
    </row>
    <row r="355" spans="1:7" ht="12.75" outlineLevel="5">
      <c r="A355" s="7" t="s">
        <v>63</v>
      </c>
      <c r="B355" s="22" t="s">
        <v>265</v>
      </c>
      <c r="C355" s="4" t="s">
        <v>135</v>
      </c>
      <c r="D355" s="4" t="s">
        <v>96</v>
      </c>
      <c r="E355" s="4" t="s">
        <v>153</v>
      </c>
      <c r="F355" s="4" t="s">
        <v>64</v>
      </c>
      <c r="G355" s="10">
        <v>12819.35</v>
      </c>
    </row>
    <row r="356" spans="1:7" ht="38.25" outlineLevel="5">
      <c r="A356" s="7" t="s">
        <v>239</v>
      </c>
      <c r="B356" s="22" t="s">
        <v>265</v>
      </c>
      <c r="C356" s="4" t="s">
        <v>135</v>
      </c>
      <c r="D356" s="4" t="s">
        <v>96</v>
      </c>
      <c r="E356" s="4" t="s">
        <v>568</v>
      </c>
      <c r="F356" s="4" t="s">
        <v>4</v>
      </c>
      <c r="G356" s="10">
        <f>G357</f>
        <v>70</v>
      </c>
    </row>
    <row r="357" spans="1:7" ht="25.5" outlineLevel="5">
      <c r="A357" s="7" t="s">
        <v>140</v>
      </c>
      <c r="B357" s="22" t="s">
        <v>265</v>
      </c>
      <c r="C357" s="4" t="s">
        <v>135</v>
      </c>
      <c r="D357" s="4" t="s">
        <v>96</v>
      </c>
      <c r="E357" s="4" t="s">
        <v>568</v>
      </c>
      <c r="F357" s="4" t="s">
        <v>111</v>
      </c>
      <c r="G357" s="10">
        <f>G358</f>
        <v>70</v>
      </c>
    </row>
    <row r="358" spans="1:7" ht="12.75" outlineLevel="5">
      <c r="A358" s="7" t="s">
        <v>63</v>
      </c>
      <c r="B358" s="22" t="s">
        <v>265</v>
      </c>
      <c r="C358" s="4" t="s">
        <v>135</v>
      </c>
      <c r="D358" s="4" t="s">
        <v>96</v>
      </c>
      <c r="E358" s="4" t="s">
        <v>568</v>
      </c>
      <c r="F358" s="4" t="s">
        <v>64</v>
      </c>
      <c r="G358" s="10">
        <v>70</v>
      </c>
    </row>
    <row r="359" spans="1:7" ht="25.5" outlineLevel="5">
      <c r="A359" s="7" t="s">
        <v>570</v>
      </c>
      <c r="B359" s="22" t="s">
        <v>265</v>
      </c>
      <c r="C359" s="4" t="s">
        <v>135</v>
      </c>
      <c r="D359" s="4" t="s">
        <v>96</v>
      </c>
      <c r="E359" s="4" t="s">
        <v>571</v>
      </c>
      <c r="F359" s="4" t="s">
        <v>4</v>
      </c>
      <c r="G359" s="10">
        <f>G360</f>
        <v>50.5</v>
      </c>
    </row>
    <row r="360" spans="1:7" ht="25.5" outlineLevel="5">
      <c r="A360" s="7" t="s">
        <v>140</v>
      </c>
      <c r="B360" s="22" t="s">
        <v>265</v>
      </c>
      <c r="C360" s="4" t="s">
        <v>135</v>
      </c>
      <c r="D360" s="4" t="s">
        <v>96</v>
      </c>
      <c r="E360" s="4" t="s">
        <v>571</v>
      </c>
      <c r="F360" s="4" t="s">
        <v>111</v>
      </c>
      <c r="G360" s="10">
        <f>G361</f>
        <v>50.5</v>
      </c>
    </row>
    <row r="361" spans="1:7" ht="25.5" customHeight="1" outlineLevel="5">
      <c r="A361" s="7" t="s">
        <v>63</v>
      </c>
      <c r="B361" s="22" t="s">
        <v>265</v>
      </c>
      <c r="C361" s="4" t="s">
        <v>135</v>
      </c>
      <c r="D361" s="4" t="s">
        <v>96</v>
      </c>
      <c r="E361" s="4" t="s">
        <v>571</v>
      </c>
      <c r="F361" s="4" t="s">
        <v>64</v>
      </c>
      <c r="G361" s="10">
        <v>50.5</v>
      </c>
    </row>
    <row r="362" spans="1:7" ht="25.5" outlineLevel="5">
      <c r="A362" s="7" t="s">
        <v>542</v>
      </c>
      <c r="B362" s="22" t="s">
        <v>265</v>
      </c>
      <c r="C362" s="4" t="s">
        <v>135</v>
      </c>
      <c r="D362" s="4" t="s">
        <v>96</v>
      </c>
      <c r="E362" s="4" t="s">
        <v>569</v>
      </c>
      <c r="F362" s="4" t="s">
        <v>4</v>
      </c>
      <c r="G362" s="10">
        <f>G363</f>
        <v>40</v>
      </c>
    </row>
    <row r="363" spans="1:7" ht="25.5" outlineLevel="5">
      <c r="A363" s="7" t="s">
        <v>140</v>
      </c>
      <c r="B363" s="22" t="s">
        <v>265</v>
      </c>
      <c r="C363" s="4" t="s">
        <v>135</v>
      </c>
      <c r="D363" s="4" t="s">
        <v>96</v>
      </c>
      <c r="E363" s="4" t="s">
        <v>569</v>
      </c>
      <c r="F363" s="4" t="s">
        <v>111</v>
      </c>
      <c r="G363" s="10">
        <f>G364</f>
        <v>40</v>
      </c>
    </row>
    <row r="364" spans="1:7" ht="12.75" outlineLevel="5">
      <c r="A364" s="7" t="s">
        <v>63</v>
      </c>
      <c r="B364" s="22" t="s">
        <v>265</v>
      </c>
      <c r="C364" s="4" t="s">
        <v>135</v>
      </c>
      <c r="D364" s="4" t="s">
        <v>96</v>
      </c>
      <c r="E364" s="4" t="s">
        <v>569</v>
      </c>
      <c r="F364" s="4" t="s">
        <v>64</v>
      </c>
      <c r="G364" s="10">
        <v>40</v>
      </c>
    </row>
    <row r="365" spans="1:7" ht="21" customHeight="1" outlineLevel="5">
      <c r="A365" s="7" t="s">
        <v>275</v>
      </c>
      <c r="B365" s="22" t="s">
        <v>265</v>
      </c>
      <c r="C365" s="4" t="s">
        <v>135</v>
      </c>
      <c r="D365" s="4" t="s">
        <v>135</v>
      </c>
      <c r="E365" s="4" t="s">
        <v>88</v>
      </c>
      <c r="F365" s="4" t="s">
        <v>4</v>
      </c>
      <c r="G365" s="10">
        <f>G366</f>
        <v>4233.0599999999995</v>
      </c>
    </row>
    <row r="366" spans="1:7" ht="33" customHeight="1" outlineLevel="5">
      <c r="A366" s="7" t="s">
        <v>209</v>
      </c>
      <c r="B366" s="22" t="s">
        <v>265</v>
      </c>
      <c r="C366" s="4" t="s">
        <v>135</v>
      </c>
      <c r="D366" s="4" t="s">
        <v>135</v>
      </c>
      <c r="E366" s="4" t="s">
        <v>136</v>
      </c>
      <c r="F366" s="4" t="s">
        <v>4</v>
      </c>
      <c r="G366" s="10">
        <f>G367+G376</f>
        <v>4233.0599999999995</v>
      </c>
    </row>
    <row r="367" spans="1:7" ht="39.75" customHeight="1" outlineLevel="5">
      <c r="A367" s="7" t="s">
        <v>150</v>
      </c>
      <c r="B367" s="22" t="s">
        <v>265</v>
      </c>
      <c r="C367" s="4" t="s">
        <v>135</v>
      </c>
      <c r="D367" s="4" t="s">
        <v>135</v>
      </c>
      <c r="E367" s="4" t="s">
        <v>151</v>
      </c>
      <c r="F367" s="4" t="s">
        <v>4</v>
      </c>
      <c r="G367" s="10">
        <f>G371+G368</f>
        <v>4067.06</v>
      </c>
    </row>
    <row r="368" spans="1:7" ht="32.25" customHeight="1" outlineLevel="5">
      <c r="A368" s="7" t="s">
        <v>572</v>
      </c>
      <c r="B368" s="22" t="s">
        <v>265</v>
      </c>
      <c r="C368" s="4" t="s">
        <v>135</v>
      </c>
      <c r="D368" s="4" t="s">
        <v>135</v>
      </c>
      <c r="E368" s="4" t="s">
        <v>573</v>
      </c>
      <c r="F368" s="4" t="s">
        <v>4</v>
      </c>
      <c r="G368" s="10">
        <f>G369</f>
        <v>1002</v>
      </c>
    </row>
    <row r="369" spans="1:7" ht="30.75" customHeight="1" outlineLevel="5">
      <c r="A369" s="7" t="s">
        <v>140</v>
      </c>
      <c r="B369" s="22" t="s">
        <v>265</v>
      </c>
      <c r="C369" s="4" t="s">
        <v>135</v>
      </c>
      <c r="D369" s="4" t="s">
        <v>135</v>
      </c>
      <c r="E369" s="4" t="s">
        <v>573</v>
      </c>
      <c r="F369" s="4" t="s">
        <v>111</v>
      </c>
      <c r="G369" s="10">
        <f>G370</f>
        <v>1002</v>
      </c>
    </row>
    <row r="370" spans="1:7" ht="16.5" customHeight="1" outlineLevel="5">
      <c r="A370" s="7" t="s">
        <v>63</v>
      </c>
      <c r="B370" s="22" t="s">
        <v>265</v>
      </c>
      <c r="C370" s="4" t="s">
        <v>135</v>
      </c>
      <c r="D370" s="4" t="s">
        <v>135</v>
      </c>
      <c r="E370" s="4" t="s">
        <v>573</v>
      </c>
      <c r="F370" s="4" t="s">
        <v>64</v>
      </c>
      <c r="G370" s="10">
        <v>1002</v>
      </c>
    </row>
    <row r="371" spans="1:7" ht="38.25" outlineLevel="5">
      <c r="A371" s="7" t="s">
        <v>44</v>
      </c>
      <c r="B371" s="22" t="s">
        <v>265</v>
      </c>
      <c r="C371" s="4" t="s">
        <v>135</v>
      </c>
      <c r="D371" s="4" t="s">
        <v>135</v>
      </c>
      <c r="E371" s="4" t="s">
        <v>162</v>
      </c>
      <c r="F371" s="4" t="s">
        <v>4</v>
      </c>
      <c r="G371" s="10">
        <f>G372+G374</f>
        <v>3065.06</v>
      </c>
    </row>
    <row r="372" spans="1:7" ht="12.75" outlineLevel="5">
      <c r="A372" s="7" t="s">
        <v>163</v>
      </c>
      <c r="B372" s="22" t="s">
        <v>265</v>
      </c>
      <c r="C372" s="4" t="s">
        <v>135</v>
      </c>
      <c r="D372" s="4" t="s">
        <v>135</v>
      </c>
      <c r="E372" s="4" t="s">
        <v>162</v>
      </c>
      <c r="F372" s="4" t="s">
        <v>164</v>
      </c>
      <c r="G372" s="10">
        <f>G373</f>
        <v>200</v>
      </c>
    </row>
    <row r="373" spans="1:7" ht="25.5" outlineLevel="5">
      <c r="A373" s="7" t="s">
        <v>71</v>
      </c>
      <c r="B373" s="22" t="s">
        <v>265</v>
      </c>
      <c r="C373" s="4" t="s">
        <v>135</v>
      </c>
      <c r="D373" s="4" t="s">
        <v>135</v>
      </c>
      <c r="E373" s="4" t="s">
        <v>162</v>
      </c>
      <c r="F373" s="4" t="s">
        <v>72</v>
      </c>
      <c r="G373" s="10">
        <v>200</v>
      </c>
    </row>
    <row r="374" spans="1:7" ht="29.25" customHeight="1" outlineLevel="5">
      <c r="A374" s="7" t="s">
        <v>140</v>
      </c>
      <c r="B374" s="22" t="s">
        <v>265</v>
      </c>
      <c r="C374" s="4" t="s">
        <v>135</v>
      </c>
      <c r="D374" s="4" t="s">
        <v>135</v>
      </c>
      <c r="E374" s="4" t="s">
        <v>162</v>
      </c>
      <c r="F374" s="4" t="s">
        <v>111</v>
      </c>
      <c r="G374" s="10">
        <f>G375</f>
        <v>2865.06</v>
      </c>
    </row>
    <row r="375" spans="1:7" ht="12.75" outlineLevel="5">
      <c r="A375" s="7" t="s">
        <v>63</v>
      </c>
      <c r="B375" s="22" t="s">
        <v>265</v>
      </c>
      <c r="C375" s="4" t="s">
        <v>135</v>
      </c>
      <c r="D375" s="4" t="s">
        <v>135</v>
      </c>
      <c r="E375" s="4" t="s">
        <v>162</v>
      </c>
      <c r="F375" s="4" t="s">
        <v>64</v>
      </c>
      <c r="G375" s="10">
        <v>2865.06</v>
      </c>
    </row>
    <row r="376" spans="1:7" ht="25.5" outlineLevel="5">
      <c r="A376" s="7" t="s">
        <v>376</v>
      </c>
      <c r="B376" s="22" t="s">
        <v>265</v>
      </c>
      <c r="C376" s="4" t="s">
        <v>135</v>
      </c>
      <c r="D376" s="4" t="s">
        <v>135</v>
      </c>
      <c r="E376" s="4" t="s">
        <v>377</v>
      </c>
      <c r="F376" s="4" t="s">
        <v>4</v>
      </c>
      <c r="G376" s="10">
        <f>G377+G380</f>
        <v>166</v>
      </c>
    </row>
    <row r="377" spans="1:7" ht="25.5" outlineLevel="5">
      <c r="A377" s="7" t="s">
        <v>453</v>
      </c>
      <c r="B377" s="22" t="s">
        <v>265</v>
      </c>
      <c r="C377" s="4" t="s">
        <v>135</v>
      </c>
      <c r="D377" s="4" t="s">
        <v>135</v>
      </c>
      <c r="E377" s="4" t="s">
        <v>382</v>
      </c>
      <c r="F377" s="4" t="s">
        <v>4</v>
      </c>
      <c r="G377" s="10">
        <f>G378</f>
        <v>94</v>
      </c>
    </row>
    <row r="378" spans="1:7" ht="25.5" outlineLevel="5">
      <c r="A378" s="7" t="s">
        <v>224</v>
      </c>
      <c r="B378" s="22" t="s">
        <v>265</v>
      </c>
      <c r="C378" s="4" t="s">
        <v>135</v>
      </c>
      <c r="D378" s="4" t="s">
        <v>135</v>
      </c>
      <c r="E378" s="4" t="s">
        <v>382</v>
      </c>
      <c r="F378" s="4" t="s">
        <v>101</v>
      </c>
      <c r="G378" s="10">
        <f>G379</f>
        <v>94</v>
      </c>
    </row>
    <row r="379" spans="1:7" ht="25.5" outlineLevel="5">
      <c r="A379" s="7" t="s">
        <v>102</v>
      </c>
      <c r="B379" s="22" t="s">
        <v>265</v>
      </c>
      <c r="C379" s="4" t="s">
        <v>135</v>
      </c>
      <c r="D379" s="4" t="s">
        <v>135</v>
      </c>
      <c r="E379" s="4" t="s">
        <v>382</v>
      </c>
      <c r="F379" s="4" t="s">
        <v>13</v>
      </c>
      <c r="G379" s="10">
        <v>94</v>
      </c>
    </row>
    <row r="380" spans="1:7" ht="25.5" outlineLevel="5">
      <c r="A380" s="7" t="s">
        <v>140</v>
      </c>
      <c r="B380" s="22" t="s">
        <v>265</v>
      </c>
      <c r="C380" s="4" t="s">
        <v>135</v>
      </c>
      <c r="D380" s="4" t="s">
        <v>135</v>
      </c>
      <c r="E380" s="4" t="s">
        <v>382</v>
      </c>
      <c r="F380" s="4" t="s">
        <v>111</v>
      </c>
      <c r="G380" s="10">
        <f>G381</f>
        <v>72</v>
      </c>
    </row>
    <row r="381" spans="1:7" ht="12.75" outlineLevel="5">
      <c r="A381" s="7" t="s">
        <v>63</v>
      </c>
      <c r="B381" s="22" t="s">
        <v>265</v>
      </c>
      <c r="C381" s="4" t="s">
        <v>135</v>
      </c>
      <c r="D381" s="4" t="s">
        <v>135</v>
      </c>
      <c r="E381" s="4" t="s">
        <v>382</v>
      </c>
      <c r="F381" s="4" t="s">
        <v>64</v>
      </c>
      <c r="G381" s="10">
        <v>72</v>
      </c>
    </row>
    <row r="382" spans="1:7" ht="12.75" outlineLevel="5">
      <c r="A382" s="7" t="s">
        <v>46</v>
      </c>
      <c r="B382" s="22" t="s">
        <v>265</v>
      </c>
      <c r="C382" s="4" t="s">
        <v>135</v>
      </c>
      <c r="D382" s="4" t="s">
        <v>124</v>
      </c>
      <c r="E382" s="4" t="s">
        <v>88</v>
      </c>
      <c r="F382" s="4" t="s">
        <v>4</v>
      </c>
      <c r="G382" s="10">
        <f>G383</f>
        <v>10534.19</v>
      </c>
    </row>
    <row r="383" spans="1:7" ht="25.5" outlineLevel="5">
      <c r="A383" s="7" t="s">
        <v>209</v>
      </c>
      <c r="B383" s="22" t="s">
        <v>265</v>
      </c>
      <c r="C383" s="4" t="s">
        <v>135</v>
      </c>
      <c r="D383" s="4" t="s">
        <v>124</v>
      </c>
      <c r="E383" s="4" t="s">
        <v>136</v>
      </c>
      <c r="F383" s="4" t="s">
        <v>4</v>
      </c>
      <c r="G383" s="10">
        <f>G388+G384</f>
        <v>10534.19</v>
      </c>
    </row>
    <row r="384" spans="1:7" ht="38.25" outlineLevel="5">
      <c r="A384" s="7" t="s">
        <v>150</v>
      </c>
      <c r="B384" s="22" t="s">
        <v>265</v>
      </c>
      <c r="C384" s="4" t="s">
        <v>135</v>
      </c>
      <c r="D384" s="4" t="s">
        <v>124</v>
      </c>
      <c r="E384" s="4" t="s">
        <v>151</v>
      </c>
      <c r="F384" s="4" t="s">
        <v>4</v>
      </c>
      <c r="G384" s="10">
        <f>G385</f>
        <v>110</v>
      </c>
    </row>
    <row r="385" spans="1:7" ht="25.5" outlineLevel="5">
      <c r="A385" s="7" t="s">
        <v>570</v>
      </c>
      <c r="B385" s="22" t="s">
        <v>265</v>
      </c>
      <c r="C385" s="4" t="s">
        <v>135</v>
      </c>
      <c r="D385" s="4" t="s">
        <v>124</v>
      </c>
      <c r="E385" s="4" t="s">
        <v>571</v>
      </c>
      <c r="F385" s="4" t="s">
        <v>4</v>
      </c>
      <c r="G385" s="10">
        <f>G386</f>
        <v>110</v>
      </c>
    </row>
    <row r="386" spans="1:7" ht="25.5" outlineLevel="5">
      <c r="A386" s="7" t="s">
        <v>224</v>
      </c>
      <c r="B386" s="22" t="s">
        <v>265</v>
      </c>
      <c r="C386" s="4" t="s">
        <v>135</v>
      </c>
      <c r="D386" s="4" t="s">
        <v>124</v>
      </c>
      <c r="E386" s="4" t="s">
        <v>571</v>
      </c>
      <c r="F386" s="4" t="s">
        <v>101</v>
      </c>
      <c r="G386" s="10">
        <f>G387</f>
        <v>110</v>
      </c>
    </row>
    <row r="387" spans="1:7" ht="25.5" outlineLevel="5">
      <c r="A387" s="7" t="s">
        <v>12</v>
      </c>
      <c r="B387" s="22" t="s">
        <v>265</v>
      </c>
      <c r="C387" s="4" t="s">
        <v>135</v>
      </c>
      <c r="D387" s="4" t="s">
        <v>124</v>
      </c>
      <c r="E387" s="4" t="s">
        <v>571</v>
      </c>
      <c r="F387" s="4" t="s">
        <v>13</v>
      </c>
      <c r="G387" s="10">
        <v>110</v>
      </c>
    </row>
    <row r="388" spans="1:7" ht="25.5" outlineLevel="5">
      <c r="A388" s="7" t="s">
        <v>213</v>
      </c>
      <c r="B388" s="22" t="s">
        <v>265</v>
      </c>
      <c r="C388" s="4" t="s">
        <v>135</v>
      </c>
      <c r="D388" s="4" t="s">
        <v>124</v>
      </c>
      <c r="E388" s="4" t="s">
        <v>214</v>
      </c>
      <c r="F388" s="4" t="s">
        <v>4</v>
      </c>
      <c r="G388" s="10">
        <f>G392+G389</f>
        <v>10424.19</v>
      </c>
    </row>
    <row r="389" spans="1:7" ht="25.5" outlineLevel="5">
      <c r="A389" s="7" t="s">
        <v>253</v>
      </c>
      <c r="B389" s="22" t="s">
        <v>265</v>
      </c>
      <c r="C389" s="4" t="s">
        <v>135</v>
      </c>
      <c r="D389" s="4" t="s">
        <v>124</v>
      </c>
      <c r="E389" s="4" t="s">
        <v>456</v>
      </c>
      <c r="F389" s="4" t="s">
        <v>4</v>
      </c>
      <c r="G389" s="10">
        <f>G390</f>
        <v>290</v>
      </c>
    </row>
    <row r="390" spans="1:7" ht="25.5" outlineLevel="5">
      <c r="A390" s="7" t="s">
        <v>224</v>
      </c>
      <c r="B390" s="22" t="s">
        <v>265</v>
      </c>
      <c r="C390" s="4" t="s">
        <v>135</v>
      </c>
      <c r="D390" s="4" t="s">
        <v>124</v>
      </c>
      <c r="E390" s="4" t="s">
        <v>456</v>
      </c>
      <c r="F390" s="4" t="s">
        <v>101</v>
      </c>
      <c r="G390" s="10">
        <f>G391</f>
        <v>290</v>
      </c>
    </row>
    <row r="391" spans="1:7" ht="27.75" customHeight="1" outlineLevel="5">
      <c r="A391" s="7" t="s">
        <v>102</v>
      </c>
      <c r="B391" s="22" t="s">
        <v>265</v>
      </c>
      <c r="C391" s="4" t="s">
        <v>135</v>
      </c>
      <c r="D391" s="4" t="s">
        <v>124</v>
      </c>
      <c r="E391" s="4" t="s">
        <v>456</v>
      </c>
      <c r="F391" s="4" t="s">
        <v>13</v>
      </c>
      <c r="G391" s="10">
        <v>290</v>
      </c>
    </row>
    <row r="392" spans="1:7" ht="25.5" outlineLevel="5">
      <c r="A392" s="7" t="s">
        <v>48</v>
      </c>
      <c r="B392" s="22" t="s">
        <v>265</v>
      </c>
      <c r="C392" s="4" t="s">
        <v>135</v>
      </c>
      <c r="D392" s="4" t="s">
        <v>124</v>
      </c>
      <c r="E392" s="4" t="s">
        <v>165</v>
      </c>
      <c r="F392" s="4" t="s">
        <v>4</v>
      </c>
      <c r="G392" s="10">
        <f>G393+G395+G397</f>
        <v>10134.19</v>
      </c>
    </row>
    <row r="393" spans="1:7" ht="38.25" outlineLevel="5">
      <c r="A393" s="7" t="s">
        <v>225</v>
      </c>
      <c r="B393" s="22" t="s">
        <v>265</v>
      </c>
      <c r="C393" s="4" t="s">
        <v>135</v>
      </c>
      <c r="D393" s="4" t="s">
        <v>124</v>
      </c>
      <c r="E393" s="4" t="s">
        <v>165</v>
      </c>
      <c r="F393" s="4" t="s">
        <v>94</v>
      </c>
      <c r="G393" s="10">
        <f>G394</f>
        <v>8920.61</v>
      </c>
    </row>
    <row r="394" spans="1:7" ht="12.75" outlineLevel="2">
      <c r="A394" s="7" t="s">
        <v>25</v>
      </c>
      <c r="B394" s="22" t="s">
        <v>265</v>
      </c>
      <c r="C394" s="4" t="s">
        <v>135</v>
      </c>
      <c r="D394" s="4" t="s">
        <v>124</v>
      </c>
      <c r="E394" s="4" t="s">
        <v>165</v>
      </c>
      <c r="F394" s="4" t="s">
        <v>26</v>
      </c>
      <c r="G394" s="10">
        <v>8920.61</v>
      </c>
    </row>
    <row r="395" spans="1:7" ht="25.5">
      <c r="A395" s="7" t="s">
        <v>224</v>
      </c>
      <c r="B395" s="22" t="s">
        <v>265</v>
      </c>
      <c r="C395" s="4" t="s">
        <v>135</v>
      </c>
      <c r="D395" s="4" t="s">
        <v>124</v>
      </c>
      <c r="E395" s="4" t="s">
        <v>165</v>
      </c>
      <c r="F395" s="4" t="s">
        <v>101</v>
      </c>
      <c r="G395" s="10">
        <f>G396</f>
        <v>1144.58</v>
      </c>
    </row>
    <row r="396" spans="1:7" ht="28.5" customHeight="1">
      <c r="A396" s="7" t="s">
        <v>102</v>
      </c>
      <c r="B396" s="22" t="s">
        <v>265</v>
      </c>
      <c r="C396" s="4" t="s">
        <v>135</v>
      </c>
      <c r="D396" s="4" t="s">
        <v>124</v>
      </c>
      <c r="E396" s="4" t="s">
        <v>165</v>
      </c>
      <c r="F396" s="4" t="s">
        <v>13</v>
      </c>
      <c r="G396" s="10">
        <v>1144.58</v>
      </c>
    </row>
    <row r="397" spans="1:7" ht="12.75">
      <c r="A397" s="7" t="s">
        <v>104</v>
      </c>
      <c r="B397" s="22" t="s">
        <v>265</v>
      </c>
      <c r="C397" s="4" t="s">
        <v>135</v>
      </c>
      <c r="D397" s="4" t="s">
        <v>124</v>
      </c>
      <c r="E397" s="4" t="s">
        <v>165</v>
      </c>
      <c r="F397" s="4" t="s">
        <v>105</v>
      </c>
      <c r="G397" s="10">
        <f>G398</f>
        <v>69</v>
      </c>
    </row>
    <row r="398" spans="1:7" ht="12.75">
      <c r="A398" s="7" t="s">
        <v>17</v>
      </c>
      <c r="B398" s="22" t="s">
        <v>265</v>
      </c>
      <c r="C398" s="4" t="s">
        <v>135</v>
      </c>
      <c r="D398" s="4" t="s">
        <v>124</v>
      </c>
      <c r="E398" s="4" t="s">
        <v>165</v>
      </c>
      <c r="F398" s="4" t="s">
        <v>18</v>
      </c>
      <c r="G398" s="10">
        <v>69</v>
      </c>
    </row>
    <row r="399" spans="1:7" ht="12.75">
      <c r="A399" s="7" t="s">
        <v>52</v>
      </c>
      <c r="B399" s="22" t="s">
        <v>265</v>
      </c>
      <c r="C399" s="4" t="s">
        <v>176</v>
      </c>
      <c r="D399" s="4" t="s">
        <v>87</v>
      </c>
      <c r="E399" s="4" t="s">
        <v>88</v>
      </c>
      <c r="F399" s="4" t="s">
        <v>4</v>
      </c>
      <c r="G399" s="10">
        <f>G406+G400</f>
        <v>7774</v>
      </c>
    </row>
    <row r="400" spans="1:7" ht="12.75">
      <c r="A400" s="7" t="s">
        <v>497</v>
      </c>
      <c r="B400" s="22" t="s">
        <v>265</v>
      </c>
      <c r="C400" s="4" t="s">
        <v>176</v>
      </c>
      <c r="D400" s="4" t="s">
        <v>96</v>
      </c>
      <c r="E400" s="4" t="s">
        <v>88</v>
      </c>
      <c r="F400" s="4" t="s">
        <v>4</v>
      </c>
      <c r="G400" s="10">
        <f>G401</f>
        <v>2550</v>
      </c>
    </row>
    <row r="401" spans="1:7" ht="33" customHeight="1">
      <c r="A401" s="7" t="s">
        <v>209</v>
      </c>
      <c r="B401" s="22" t="s">
        <v>265</v>
      </c>
      <c r="C401" s="4" t="s">
        <v>176</v>
      </c>
      <c r="D401" s="4" t="s">
        <v>96</v>
      </c>
      <c r="E401" s="4" t="s">
        <v>136</v>
      </c>
      <c r="F401" s="4" t="s">
        <v>4</v>
      </c>
      <c r="G401" s="10">
        <f>G402</f>
        <v>2550</v>
      </c>
    </row>
    <row r="402" spans="1:7" ht="12.75">
      <c r="A402" s="87" t="s">
        <v>145</v>
      </c>
      <c r="B402" s="22" t="s">
        <v>265</v>
      </c>
      <c r="C402" s="4" t="s">
        <v>176</v>
      </c>
      <c r="D402" s="4" t="s">
        <v>96</v>
      </c>
      <c r="E402" s="4" t="s">
        <v>146</v>
      </c>
      <c r="F402" s="4" t="s">
        <v>4</v>
      </c>
      <c r="G402" s="10">
        <f>G403</f>
        <v>2550</v>
      </c>
    </row>
    <row r="403" spans="1:7" ht="38.25">
      <c r="A403" s="87" t="s">
        <v>499</v>
      </c>
      <c r="B403" s="22" t="s">
        <v>265</v>
      </c>
      <c r="C403" s="4" t="s">
        <v>176</v>
      </c>
      <c r="D403" s="4" t="s">
        <v>96</v>
      </c>
      <c r="E403" s="4" t="s">
        <v>498</v>
      </c>
      <c r="F403" s="4" t="s">
        <v>4</v>
      </c>
      <c r="G403" s="10">
        <f>G404</f>
        <v>2550</v>
      </c>
    </row>
    <row r="404" spans="1:7" ht="12.75">
      <c r="A404" s="7" t="s">
        <v>163</v>
      </c>
      <c r="B404" s="22" t="s">
        <v>265</v>
      </c>
      <c r="C404" s="4" t="s">
        <v>176</v>
      </c>
      <c r="D404" s="4" t="s">
        <v>96</v>
      </c>
      <c r="E404" s="4" t="s">
        <v>498</v>
      </c>
      <c r="F404" s="4" t="s">
        <v>164</v>
      </c>
      <c r="G404" s="10">
        <f>G405</f>
        <v>2550</v>
      </c>
    </row>
    <row r="405" spans="1:7" ht="25.5">
      <c r="A405" s="87" t="s">
        <v>71</v>
      </c>
      <c r="B405" s="22" t="s">
        <v>265</v>
      </c>
      <c r="C405" s="4" t="s">
        <v>176</v>
      </c>
      <c r="D405" s="4" t="s">
        <v>96</v>
      </c>
      <c r="E405" s="4" t="s">
        <v>498</v>
      </c>
      <c r="F405" s="4" t="s">
        <v>72</v>
      </c>
      <c r="G405" s="10">
        <v>2550</v>
      </c>
    </row>
    <row r="406" spans="1:7" ht="12.75">
      <c r="A406" s="7" t="s">
        <v>57</v>
      </c>
      <c r="B406" s="22" t="s">
        <v>265</v>
      </c>
      <c r="C406" s="4" t="s">
        <v>176</v>
      </c>
      <c r="D406" s="4" t="s">
        <v>99</v>
      </c>
      <c r="E406" s="4" t="s">
        <v>88</v>
      </c>
      <c r="F406" s="4" t="s">
        <v>4</v>
      </c>
      <c r="G406" s="10">
        <f>G409</f>
        <v>5224</v>
      </c>
    </row>
    <row r="407" spans="1:7" ht="27.75" customHeight="1">
      <c r="A407" s="7" t="s">
        <v>209</v>
      </c>
      <c r="B407" s="22" t="s">
        <v>265</v>
      </c>
      <c r="C407" s="4" t="s">
        <v>176</v>
      </c>
      <c r="D407" s="4" t="s">
        <v>99</v>
      </c>
      <c r="E407" s="4" t="s">
        <v>136</v>
      </c>
      <c r="F407" s="4" t="s">
        <v>4</v>
      </c>
      <c r="G407" s="10">
        <f>G408</f>
        <v>5224</v>
      </c>
    </row>
    <row r="408" spans="1:7" ht="27.75" customHeight="1">
      <c r="A408" s="7" t="s">
        <v>213</v>
      </c>
      <c r="B408" s="22" t="s">
        <v>265</v>
      </c>
      <c r="C408" s="4" t="s">
        <v>176</v>
      </c>
      <c r="D408" s="4" t="s">
        <v>99</v>
      </c>
      <c r="E408" s="4" t="s">
        <v>214</v>
      </c>
      <c r="F408" s="4" t="s">
        <v>4</v>
      </c>
      <c r="G408" s="10">
        <f>G409</f>
        <v>5224</v>
      </c>
    </row>
    <row r="409" spans="1:7" ht="71.25" customHeight="1">
      <c r="A409" s="7" t="s">
        <v>233</v>
      </c>
      <c r="B409" s="22" t="s">
        <v>265</v>
      </c>
      <c r="C409" s="4" t="s">
        <v>176</v>
      </c>
      <c r="D409" s="4" t="s">
        <v>99</v>
      </c>
      <c r="E409" s="4" t="s">
        <v>178</v>
      </c>
      <c r="F409" s="4" t="s">
        <v>4</v>
      </c>
      <c r="G409" s="10">
        <f>G410</f>
        <v>5224</v>
      </c>
    </row>
    <row r="410" spans="1:7" ht="16.5" customHeight="1">
      <c r="A410" s="7" t="s">
        <v>163</v>
      </c>
      <c r="B410" s="22" t="s">
        <v>265</v>
      </c>
      <c r="C410" s="4" t="s">
        <v>176</v>
      </c>
      <c r="D410" s="4" t="s">
        <v>99</v>
      </c>
      <c r="E410" s="4" t="s">
        <v>178</v>
      </c>
      <c r="F410" s="4" t="s">
        <v>164</v>
      </c>
      <c r="G410" s="10">
        <f>G411</f>
        <v>5224</v>
      </c>
    </row>
    <row r="411" spans="1:7" ht="16.5" customHeight="1">
      <c r="A411" s="7" t="s">
        <v>55</v>
      </c>
      <c r="B411" s="22" t="s">
        <v>265</v>
      </c>
      <c r="C411" s="4" t="s">
        <v>176</v>
      </c>
      <c r="D411" s="4" t="s">
        <v>99</v>
      </c>
      <c r="E411" s="4" t="s">
        <v>178</v>
      </c>
      <c r="F411" s="4" t="s">
        <v>56</v>
      </c>
      <c r="G411" s="10">
        <v>5224</v>
      </c>
    </row>
    <row r="412" spans="1:7" ht="12.75">
      <c r="A412" s="7" t="s">
        <v>58</v>
      </c>
      <c r="B412" s="22" t="s">
        <v>265</v>
      </c>
      <c r="C412" s="4" t="s">
        <v>106</v>
      </c>
      <c r="D412" s="4" t="s">
        <v>87</v>
      </c>
      <c r="E412" s="4" t="s">
        <v>88</v>
      </c>
      <c r="F412" s="4" t="s">
        <v>4</v>
      </c>
      <c r="G412" s="10">
        <f>G413</f>
        <v>2625</v>
      </c>
    </row>
    <row r="413" spans="1:7" ht="12.75">
      <c r="A413" s="7" t="s">
        <v>463</v>
      </c>
      <c r="B413" s="22" t="s">
        <v>265</v>
      </c>
      <c r="C413" s="4" t="s">
        <v>106</v>
      </c>
      <c r="D413" s="4" t="s">
        <v>89</v>
      </c>
      <c r="E413" s="4" t="s">
        <v>88</v>
      </c>
      <c r="F413" s="4" t="s">
        <v>4</v>
      </c>
      <c r="G413" s="10">
        <f>G414</f>
        <v>2625</v>
      </c>
    </row>
    <row r="414" spans="1:7" ht="25.5">
      <c r="A414" s="7" t="s">
        <v>238</v>
      </c>
      <c r="B414" s="22" t="s">
        <v>265</v>
      </c>
      <c r="C414" s="4" t="s">
        <v>106</v>
      </c>
      <c r="D414" s="4" t="s">
        <v>89</v>
      </c>
      <c r="E414" s="4" t="s">
        <v>179</v>
      </c>
      <c r="F414" s="4" t="s">
        <v>4</v>
      </c>
      <c r="G414" s="10">
        <f>G415+G418</f>
        <v>2625</v>
      </c>
    </row>
    <row r="415" spans="1:7" ht="25.5">
      <c r="A415" s="7" t="s">
        <v>59</v>
      </c>
      <c r="B415" s="22" t="s">
        <v>265</v>
      </c>
      <c r="C415" s="4" t="s">
        <v>106</v>
      </c>
      <c r="D415" s="4" t="s">
        <v>89</v>
      </c>
      <c r="E415" s="4" t="s">
        <v>180</v>
      </c>
      <c r="F415" s="4" t="s">
        <v>4</v>
      </c>
      <c r="G415" s="10">
        <f>G417</f>
        <v>527</v>
      </c>
    </row>
    <row r="416" spans="1:7" ht="31.5" customHeight="1">
      <c r="A416" s="7" t="s">
        <v>140</v>
      </c>
      <c r="B416" s="22" t="s">
        <v>265</v>
      </c>
      <c r="C416" s="4" t="s">
        <v>106</v>
      </c>
      <c r="D416" s="4" t="s">
        <v>89</v>
      </c>
      <c r="E416" s="4" t="s">
        <v>180</v>
      </c>
      <c r="F416" s="4" t="s">
        <v>111</v>
      </c>
      <c r="G416" s="10">
        <f>G417</f>
        <v>527</v>
      </c>
    </row>
    <row r="417" spans="1:7" ht="12.75">
      <c r="A417" s="7" t="s">
        <v>63</v>
      </c>
      <c r="B417" s="22" t="s">
        <v>265</v>
      </c>
      <c r="C417" s="4" t="s">
        <v>106</v>
      </c>
      <c r="D417" s="4" t="s">
        <v>89</v>
      </c>
      <c r="E417" s="4" t="s">
        <v>180</v>
      </c>
      <c r="F417" s="4" t="s">
        <v>64</v>
      </c>
      <c r="G417" s="10">
        <v>527</v>
      </c>
    </row>
    <row r="418" spans="1:7" ht="25.5">
      <c r="A418" s="7" t="s">
        <v>534</v>
      </c>
      <c r="B418" s="22" t="s">
        <v>265</v>
      </c>
      <c r="C418" s="4" t="s">
        <v>106</v>
      </c>
      <c r="D418" s="4" t="s">
        <v>89</v>
      </c>
      <c r="E418" s="4" t="s">
        <v>535</v>
      </c>
      <c r="F418" s="4" t="s">
        <v>4</v>
      </c>
      <c r="G418" s="10">
        <f>G419</f>
        <v>2098</v>
      </c>
    </row>
    <row r="419" spans="1:7" ht="25.5">
      <c r="A419" s="7" t="s">
        <v>140</v>
      </c>
      <c r="B419" s="22" t="s">
        <v>265</v>
      </c>
      <c r="C419" s="4" t="s">
        <v>106</v>
      </c>
      <c r="D419" s="4" t="s">
        <v>89</v>
      </c>
      <c r="E419" s="4" t="s">
        <v>535</v>
      </c>
      <c r="F419" s="4" t="s">
        <v>111</v>
      </c>
      <c r="G419" s="10">
        <f>G420</f>
        <v>2098</v>
      </c>
    </row>
    <row r="420" spans="1:7" ht="12.75">
      <c r="A420" s="7" t="s">
        <v>63</v>
      </c>
      <c r="B420" s="22" t="s">
        <v>265</v>
      </c>
      <c r="C420" s="4" t="s">
        <v>106</v>
      </c>
      <c r="D420" s="4" t="s">
        <v>89</v>
      </c>
      <c r="E420" s="4" t="s">
        <v>535</v>
      </c>
      <c r="F420" s="4" t="s">
        <v>64</v>
      </c>
      <c r="G420" s="10">
        <v>2098</v>
      </c>
    </row>
    <row r="421" spans="1:7" ht="31.5" customHeight="1">
      <c r="A421" s="7" t="s">
        <v>276</v>
      </c>
      <c r="B421" s="22" t="s">
        <v>266</v>
      </c>
      <c r="C421" s="8" t="s">
        <v>87</v>
      </c>
      <c r="D421" s="8" t="s">
        <v>87</v>
      </c>
      <c r="E421" s="8" t="s">
        <v>88</v>
      </c>
      <c r="F421" s="8" t="s">
        <v>4</v>
      </c>
      <c r="G421" s="10">
        <f>G422+G444+G512</f>
        <v>36356.85</v>
      </c>
    </row>
    <row r="422" spans="1:7" ht="12.75">
      <c r="A422" s="7" t="s">
        <v>38</v>
      </c>
      <c r="B422" s="22" t="s">
        <v>266</v>
      </c>
      <c r="C422" s="8" t="s">
        <v>135</v>
      </c>
      <c r="D422" s="8" t="s">
        <v>87</v>
      </c>
      <c r="E422" s="8" t="s">
        <v>88</v>
      </c>
      <c r="F422" s="8" t="s">
        <v>4</v>
      </c>
      <c r="G422" s="10">
        <f>G423+G438</f>
        <v>8088.6</v>
      </c>
    </row>
    <row r="423" spans="1:7" ht="12.75">
      <c r="A423" s="7" t="s">
        <v>250</v>
      </c>
      <c r="B423" s="22" t="s">
        <v>266</v>
      </c>
      <c r="C423" s="8" t="s">
        <v>135</v>
      </c>
      <c r="D423" s="8" t="s">
        <v>96</v>
      </c>
      <c r="E423" s="8" t="s">
        <v>88</v>
      </c>
      <c r="F423" s="4" t="s">
        <v>4</v>
      </c>
      <c r="G423" s="10">
        <f>G424</f>
        <v>7993.6</v>
      </c>
    </row>
    <row r="424" spans="1:7" ht="42" customHeight="1">
      <c r="A424" s="7" t="s">
        <v>251</v>
      </c>
      <c r="B424" s="22" t="s">
        <v>266</v>
      </c>
      <c r="C424" s="8" t="s">
        <v>135</v>
      </c>
      <c r="D424" s="8" t="s">
        <v>96</v>
      </c>
      <c r="E424" s="8" t="s">
        <v>155</v>
      </c>
      <c r="F424" s="4" t="s">
        <v>4</v>
      </c>
      <c r="G424" s="10">
        <f>G425</f>
        <v>7993.6</v>
      </c>
    </row>
    <row r="425" spans="1:7" ht="25.5">
      <c r="A425" s="7" t="s">
        <v>210</v>
      </c>
      <c r="B425" s="22" t="s">
        <v>266</v>
      </c>
      <c r="C425" s="8" t="s">
        <v>135</v>
      </c>
      <c r="D425" s="8" t="s">
        <v>96</v>
      </c>
      <c r="E425" s="8" t="s">
        <v>156</v>
      </c>
      <c r="F425" s="4" t="s">
        <v>4</v>
      </c>
      <c r="G425" s="10">
        <f>G426+G429+G432+G435</f>
        <v>7993.6</v>
      </c>
    </row>
    <row r="426" spans="1:7" ht="38.25">
      <c r="A426" s="7" t="s">
        <v>157</v>
      </c>
      <c r="B426" s="22" t="s">
        <v>266</v>
      </c>
      <c r="C426" s="8" t="s">
        <v>135</v>
      </c>
      <c r="D426" s="8" t="s">
        <v>96</v>
      </c>
      <c r="E426" s="8" t="s">
        <v>158</v>
      </c>
      <c r="F426" s="4" t="s">
        <v>4</v>
      </c>
      <c r="G426" s="10">
        <f>G427</f>
        <v>7680.1</v>
      </c>
    </row>
    <row r="427" spans="1:7" ht="28.5" customHeight="1">
      <c r="A427" s="7" t="s">
        <v>140</v>
      </c>
      <c r="B427" s="22" t="s">
        <v>266</v>
      </c>
      <c r="C427" s="8" t="s">
        <v>135</v>
      </c>
      <c r="D427" s="8" t="s">
        <v>96</v>
      </c>
      <c r="E427" s="8" t="s">
        <v>158</v>
      </c>
      <c r="F427" s="4" t="s">
        <v>111</v>
      </c>
      <c r="G427" s="10">
        <f>G428</f>
        <v>7680.1</v>
      </c>
    </row>
    <row r="428" spans="1:7" ht="12.75">
      <c r="A428" s="7" t="s">
        <v>63</v>
      </c>
      <c r="B428" s="22" t="s">
        <v>266</v>
      </c>
      <c r="C428" s="8" t="s">
        <v>135</v>
      </c>
      <c r="D428" s="8" t="s">
        <v>96</v>
      </c>
      <c r="E428" s="8" t="s">
        <v>158</v>
      </c>
      <c r="F428" s="4" t="s">
        <v>64</v>
      </c>
      <c r="G428" s="10">
        <v>7680.1</v>
      </c>
    </row>
    <row r="429" spans="1:7" ht="12.75">
      <c r="A429" s="7" t="s">
        <v>43</v>
      </c>
      <c r="B429" s="22" t="s">
        <v>266</v>
      </c>
      <c r="C429" s="8" t="s">
        <v>135</v>
      </c>
      <c r="D429" s="8" t="s">
        <v>96</v>
      </c>
      <c r="E429" s="8" t="s">
        <v>331</v>
      </c>
      <c r="F429" s="4" t="s">
        <v>4</v>
      </c>
      <c r="G429" s="10">
        <f>G430</f>
        <v>170</v>
      </c>
    </row>
    <row r="430" spans="1:7" ht="28.5" customHeight="1">
      <c r="A430" s="7" t="s">
        <v>140</v>
      </c>
      <c r="B430" s="22" t="s">
        <v>266</v>
      </c>
      <c r="C430" s="8" t="s">
        <v>135</v>
      </c>
      <c r="D430" s="8" t="s">
        <v>96</v>
      </c>
      <c r="E430" s="8" t="s">
        <v>331</v>
      </c>
      <c r="F430" s="4" t="s">
        <v>111</v>
      </c>
      <c r="G430" s="10">
        <f>G431</f>
        <v>170</v>
      </c>
    </row>
    <row r="431" spans="1:7" ht="12.75">
      <c r="A431" s="7" t="s">
        <v>63</v>
      </c>
      <c r="B431" s="22" t="s">
        <v>266</v>
      </c>
      <c r="C431" s="8" t="s">
        <v>135</v>
      </c>
      <c r="D431" s="8" t="s">
        <v>96</v>
      </c>
      <c r="E431" s="8" t="s">
        <v>331</v>
      </c>
      <c r="F431" s="4" t="s">
        <v>64</v>
      </c>
      <c r="G431" s="10">
        <v>170</v>
      </c>
    </row>
    <row r="432" spans="1:7" ht="25.5">
      <c r="A432" s="7" t="s">
        <v>443</v>
      </c>
      <c r="B432" s="22" t="s">
        <v>266</v>
      </c>
      <c r="C432" s="8" t="s">
        <v>135</v>
      </c>
      <c r="D432" s="8" t="s">
        <v>96</v>
      </c>
      <c r="E432" s="8" t="s">
        <v>444</v>
      </c>
      <c r="F432" s="4" t="s">
        <v>4</v>
      </c>
      <c r="G432" s="10">
        <f>G433</f>
        <v>106.5</v>
      </c>
    </row>
    <row r="433" spans="1:7" ht="25.5">
      <c r="A433" s="7" t="s">
        <v>140</v>
      </c>
      <c r="B433" s="22" t="s">
        <v>266</v>
      </c>
      <c r="C433" s="8" t="s">
        <v>135</v>
      </c>
      <c r="D433" s="8" t="s">
        <v>96</v>
      </c>
      <c r="E433" s="8" t="s">
        <v>444</v>
      </c>
      <c r="F433" s="4" t="s">
        <v>111</v>
      </c>
      <c r="G433" s="10">
        <f>G434</f>
        <v>106.5</v>
      </c>
    </row>
    <row r="434" spans="1:7" ht="12.75">
      <c r="A434" s="7" t="s">
        <v>63</v>
      </c>
      <c r="B434" s="22" t="s">
        <v>266</v>
      </c>
      <c r="C434" s="8" t="s">
        <v>135</v>
      </c>
      <c r="D434" s="8" t="s">
        <v>96</v>
      </c>
      <c r="E434" s="8" t="s">
        <v>444</v>
      </c>
      <c r="F434" s="4" t="s">
        <v>64</v>
      </c>
      <c r="G434" s="10">
        <v>106.5</v>
      </c>
    </row>
    <row r="435" spans="1:7" ht="25.5">
      <c r="A435" s="7" t="s">
        <v>546</v>
      </c>
      <c r="B435" s="22" t="s">
        <v>266</v>
      </c>
      <c r="C435" s="8" t="s">
        <v>135</v>
      </c>
      <c r="D435" s="8" t="s">
        <v>96</v>
      </c>
      <c r="E435" s="8" t="s">
        <v>547</v>
      </c>
      <c r="F435" s="4" t="s">
        <v>4</v>
      </c>
      <c r="G435" s="10">
        <f>G436</f>
        <v>37</v>
      </c>
    </row>
    <row r="436" spans="1:7" ht="25.5">
      <c r="A436" s="7" t="s">
        <v>140</v>
      </c>
      <c r="B436" s="22" t="s">
        <v>266</v>
      </c>
      <c r="C436" s="8" t="s">
        <v>135</v>
      </c>
      <c r="D436" s="8" t="s">
        <v>96</v>
      </c>
      <c r="E436" s="8" t="s">
        <v>547</v>
      </c>
      <c r="F436" s="4" t="s">
        <v>111</v>
      </c>
      <c r="G436" s="10">
        <f>G437</f>
        <v>37</v>
      </c>
    </row>
    <row r="437" spans="1:7" ht="12.75">
      <c r="A437" s="7" t="s">
        <v>63</v>
      </c>
      <c r="B437" s="22" t="s">
        <v>266</v>
      </c>
      <c r="C437" s="8" t="s">
        <v>135</v>
      </c>
      <c r="D437" s="8" t="s">
        <v>96</v>
      </c>
      <c r="E437" s="8" t="s">
        <v>547</v>
      </c>
      <c r="F437" s="4" t="s">
        <v>64</v>
      </c>
      <c r="G437" s="10">
        <v>37</v>
      </c>
    </row>
    <row r="438" spans="1:7" ht="12.75">
      <c r="A438" s="7" t="s">
        <v>275</v>
      </c>
      <c r="B438" s="22" t="s">
        <v>266</v>
      </c>
      <c r="C438" s="8" t="s">
        <v>135</v>
      </c>
      <c r="D438" s="8" t="s">
        <v>135</v>
      </c>
      <c r="E438" s="4" t="s">
        <v>88</v>
      </c>
      <c r="F438" s="4" t="s">
        <v>4</v>
      </c>
      <c r="G438" s="10">
        <f>G439</f>
        <v>95</v>
      </c>
    </row>
    <row r="439" spans="1:7" ht="40.5" customHeight="1">
      <c r="A439" s="7" t="s">
        <v>251</v>
      </c>
      <c r="B439" s="22" t="s">
        <v>266</v>
      </c>
      <c r="C439" s="8" t="s">
        <v>135</v>
      </c>
      <c r="D439" s="8" t="s">
        <v>135</v>
      </c>
      <c r="E439" s="4" t="s">
        <v>155</v>
      </c>
      <c r="F439" s="4" t="s">
        <v>4</v>
      </c>
      <c r="G439" s="10">
        <f>G440</f>
        <v>95</v>
      </c>
    </row>
    <row r="440" spans="1:7" ht="12.75">
      <c r="A440" s="7" t="s">
        <v>159</v>
      </c>
      <c r="B440" s="22" t="s">
        <v>266</v>
      </c>
      <c r="C440" s="8" t="s">
        <v>135</v>
      </c>
      <c r="D440" s="8" t="s">
        <v>135</v>
      </c>
      <c r="E440" s="4" t="s">
        <v>160</v>
      </c>
      <c r="F440" s="4" t="s">
        <v>4</v>
      </c>
      <c r="G440" s="10">
        <f>G441</f>
        <v>95</v>
      </c>
    </row>
    <row r="441" spans="1:7" ht="12.75">
      <c r="A441" s="7" t="s">
        <v>45</v>
      </c>
      <c r="B441" s="22" t="s">
        <v>266</v>
      </c>
      <c r="C441" s="8" t="s">
        <v>135</v>
      </c>
      <c r="D441" s="8" t="s">
        <v>135</v>
      </c>
      <c r="E441" s="4" t="s">
        <v>161</v>
      </c>
      <c r="F441" s="4" t="s">
        <v>4</v>
      </c>
      <c r="G441" s="10">
        <f>G442</f>
        <v>95</v>
      </c>
    </row>
    <row r="442" spans="1:7" ht="31.5" customHeight="1">
      <c r="A442" s="7" t="s">
        <v>140</v>
      </c>
      <c r="B442" s="22" t="s">
        <v>266</v>
      </c>
      <c r="C442" s="8" t="s">
        <v>135</v>
      </c>
      <c r="D442" s="8" t="s">
        <v>135</v>
      </c>
      <c r="E442" s="4" t="s">
        <v>161</v>
      </c>
      <c r="F442" s="4" t="s">
        <v>111</v>
      </c>
      <c r="G442" s="10">
        <f>G443</f>
        <v>95</v>
      </c>
    </row>
    <row r="443" spans="1:7" ht="12.75">
      <c r="A443" s="7" t="s">
        <v>63</v>
      </c>
      <c r="B443" s="22" t="s">
        <v>266</v>
      </c>
      <c r="C443" s="8" t="s">
        <v>135</v>
      </c>
      <c r="D443" s="8" t="s">
        <v>135</v>
      </c>
      <c r="E443" s="4" t="s">
        <v>161</v>
      </c>
      <c r="F443" s="4" t="s">
        <v>64</v>
      </c>
      <c r="G443" s="10">
        <v>95</v>
      </c>
    </row>
    <row r="444" spans="1:7" ht="12.75">
      <c r="A444" s="7" t="s">
        <v>49</v>
      </c>
      <c r="B444" s="22" t="s">
        <v>266</v>
      </c>
      <c r="C444" s="4" t="s">
        <v>123</v>
      </c>
      <c r="D444" s="8" t="s">
        <v>87</v>
      </c>
      <c r="E444" s="4" t="s">
        <v>88</v>
      </c>
      <c r="F444" s="4" t="s">
        <v>4</v>
      </c>
      <c r="G444" s="10">
        <f>G445+G495</f>
        <v>28148.25</v>
      </c>
    </row>
    <row r="445" spans="1:7" ht="12.75">
      <c r="A445" s="7" t="s">
        <v>50</v>
      </c>
      <c r="B445" s="22" t="s">
        <v>266</v>
      </c>
      <c r="C445" s="4" t="s">
        <v>123</v>
      </c>
      <c r="D445" s="8" t="s">
        <v>86</v>
      </c>
      <c r="E445" s="4" t="s">
        <v>88</v>
      </c>
      <c r="F445" s="4" t="s">
        <v>4</v>
      </c>
      <c r="G445" s="10">
        <f>G446</f>
        <v>18115.25</v>
      </c>
    </row>
    <row r="446" spans="1:7" ht="45" customHeight="1">
      <c r="A446" s="7" t="s">
        <v>251</v>
      </c>
      <c r="B446" s="22" t="s">
        <v>266</v>
      </c>
      <c r="C446" s="8" t="s">
        <v>123</v>
      </c>
      <c r="D446" s="8" t="s">
        <v>86</v>
      </c>
      <c r="E446" s="4" t="s">
        <v>155</v>
      </c>
      <c r="F446" s="4" t="s">
        <v>4</v>
      </c>
      <c r="G446" s="10">
        <f>G447+G469+G491</f>
        <v>18115.25</v>
      </c>
    </row>
    <row r="447" spans="1:7" ht="25.5">
      <c r="A447" s="7" t="s">
        <v>167</v>
      </c>
      <c r="B447" s="22" t="s">
        <v>266</v>
      </c>
      <c r="C447" s="8" t="s">
        <v>123</v>
      </c>
      <c r="D447" s="8" t="s">
        <v>86</v>
      </c>
      <c r="E447" s="4" t="s">
        <v>168</v>
      </c>
      <c r="F447" s="4" t="s">
        <v>4</v>
      </c>
      <c r="G447" s="10">
        <f>G448+G451+G457+G463+G460+G454+G466</f>
        <v>8698.58</v>
      </c>
    </row>
    <row r="448" spans="1:7" ht="38.25">
      <c r="A448" s="7" t="s">
        <v>221</v>
      </c>
      <c r="B448" s="22" t="s">
        <v>266</v>
      </c>
      <c r="C448" s="8" t="s">
        <v>123</v>
      </c>
      <c r="D448" s="8" t="s">
        <v>86</v>
      </c>
      <c r="E448" s="4" t="s">
        <v>189</v>
      </c>
      <c r="F448" s="4" t="s">
        <v>4</v>
      </c>
      <c r="G448" s="10">
        <f>G449</f>
        <v>737</v>
      </c>
    </row>
    <row r="449" spans="1:7" ht="12.75">
      <c r="A449" s="7" t="s">
        <v>183</v>
      </c>
      <c r="B449" s="22" t="s">
        <v>266</v>
      </c>
      <c r="C449" s="8" t="s">
        <v>123</v>
      </c>
      <c r="D449" s="8" t="s">
        <v>86</v>
      </c>
      <c r="E449" s="4" t="s">
        <v>189</v>
      </c>
      <c r="F449" s="4" t="s">
        <v>68</v>
      </c>
      <c r="G449" s="10">
        <f>G450</f>
        <v>737</v>
      </c>
    </row>
    <row r="450" spans="1:7" ht="12.75">
      <c r="A450" s="7" t="s">
        <v>441</v>
      </c>
      <c r="B450" s="22" t="s">
        <v>266</v>
      </c>
      <c r="C450" s="8" t="s">
        <v>123</v>
      </c>
      <c r="D450" s="8" t="s">
        <v>86</v>
      </c>
      <c r="E450" s="4" t="s">
        <v>189</v>
      </c>
      <c r="F450" s="4" t="s">
        <v>442</v>
      </c>
      <c r="G450" s="10">
        <v>737</v>
      </c>
    </row>
    <row r="451" spans="1:7" ht="33" customHeight="1">
      <c r="A451" s="7" t="s">
        <v>169</v>
      </c>
      <c r="B451" s="22" t="s">
        <v>266</v>
      </c>
      <c r="C451" s="8" t="s">
        <v>123</v>
      </c>
      <c r="D451" s="8" t="s">
        <v>86</v>
      </c>
      <c r="E451" s="4" t="s">
        <v>170</v>
      </c>
      <c r="F451" s="4" t="s">
        <v>4</v>
      </c>
      <c r="G451" s="10">
        <f>G452</f>
        <v>6448.2</v>
      </c>
    </row>
    <row r="452" spans="1:7" ht="31.5" customHeight="1">
      <c r="A452" s="7" t="s">
        <v>140</v>
      </c>
      <c r="B452" s="22" t="s">
        <v>266</v>
      </c>
      <c r="C452" s="8" t="s">
        <v>123</v>
      </c>
      <c r="D452" s="8" t="s">
        <v>86</v>
      </c>
      <c r="E452" s="4" t="s">
        <v>170</v>
      </c>
      <c r="F452" s="4" t="s">
        <v>111</v>
      </c>
      <c r="G452" s="10">
        <f>G453</f>
        <v>6448.2</v>
      </c>
    </row>
    <row r="453" spans="1:7" ht="12.75">
      <c r="A453" s="7" t="s">
        <v>63</v>
      </c>
      <c r="B453" s="22" t="s">
        <v>266</v>
      </c>
      <c r="C453" s="8" t="s">
        <v>123</v>
      </c>
      <c r="D453" s="8" t="s">
        <v>86</v>
      </c>
      <c r="E453" s="4" t="s">
        <v>170</v>
      </c>
      <c r="F453" s="4" t="s">
        <v>64</v>
      </c>
      <c r="G453" s="10">
        <v>6448.2</v>
      </c>
    </row>
    <row r="454" spans="1:7" ht="12.75">
      <c r="A454" s="7" t="s">
        <v>540</v>
      </c>
      <c r="B454" s="22" t="s">
        <v>266</v>
      </c>
      <c r="C454" s="8" t="s">
        <v>123</v>
      </c>
      <c r="D454" s="8" t="s">
        <v>86</v>
      </c>
      <c r="E454" s="4" t="s">
        <v>541</v>
      </c>
      <c r="F454" s="4" t="s">
        <v>4</v>
      </c>
      <c r="G454" s="10">
        <f>G455</f>
        <v>50</v>
      </c>
    </row>
    <row r="455" spans="1:7" ht="25.5">
      <c r="A455" s="7" t="s">
        <v>224</v>
      </c>
      <c r="B455" s="22" t="s">
        <v>266</v>
      </c>
      <c r="C455" s="8" t="s">
        <v>123</v>
      </c>
      <c r="D455" s="8" t="s">
        <v>86</v>
      </c>
      <c r="E455" s="4" t="s">
        <v>541</v>
      </c>
      <c r="F455" s="4" t="s">
        <v>101</v>
      </c>
      <c r="G455" s="10">
        <f>G456</f>
        <v>50</v>
      </c>
    </row>
    <row r="456" spans="1:7" ht="25.5">
      <c r="A456" s="7" t="s">
        <v>102</v>
      </c>
      <c r="B456" s="22" t="s">
        <v>266</v>
      </c>
      <c r="C456" s="8" t="s">
        <v>123</v>
      </c>
      <c r="D456" s="8" t="s">
        <v>86</v>
      </c>
      <c r="E456" s="4" t="s">
        <v>541</v>
      </c>
      <c r="F456" s="4" t="s">
        <v>13</v>
      </c>
      <c r="G456" s="10">
        <v>50</v>
      </c>
    </row>
    <row r="457" spans="1:7" ht="12.75">
      <c r="A457" s="7" t="s">
        <v>43</v>
      </c>
      <c r="B457" s="22" t="s">
        <v>266</v>
      </c>
      <c r="C457" s="8" t="s">
        <v>123</v>
      </c>
      <c r="D457" s="8" t="s">
        <v>86</v>
      </c>
      <c r="E457" s="4" t="s">
        <v>171</v>
      </c>
      <c r="F457" s="4" t="s">
        <v>4</v>
      </c>
      <c r="G457" s="10">
        <f>G458</f>
        <v>901</v>
      </c>
    </row>
    <row r="458" spans="1:7" ht="32.25" customHeight="1">
      <c r="A458" s="7" t="s">
        <v>140</v>
      </c>
      <c r="B458" s="22" t="s">
        <v>266</v>
      </c>
      <c r="C458" s="8" t="s">
        <v>123</v>
      </c>
      <c r="D458" s="8" t="s">
        <v>86</v>
      </c>
      <c r="E458" s="4" t="s">
        <v>171</v>
      </c>
      <c r="F458" s="4" t="s">
        <v>111</v>
      </c>
      <c r="G458" s="10">
        <f>G459</f>
        <v>901</v>
      </c>
    </row>
    <row r="459" spans="1:7" ht="12.75">
      <c r="A459" s="7" t="s">
        <v>63</v>
      </c>
      <c r="B459" s="22" t="s">
        <v>266</v>
      </c>
      <c r="C459" s="8" t="s">
        <v>123</v>
      </c>
      <c r="D459" s="8" t="s">
        <v>86</v>
      </c>
      <c r="E459" s="4" t="s">
        <v>171</v>
      </c>
      <c r="F459" s="4" t="s">
        <v>64</v>
      </c>
      <c r="G459" s="10">
        <v>901</v>
      </c>
    </row>
    <row r="460" spans="1:7" ht="12.75">
      <c r="A460" s="7" t="s">
        <v>43</v>
      </c>
      <c r="B460" s="22" t="s">
        <v>266</v>
      </c>
      <c r="C460" s="8" t="s">
        <v>123</v>
      </c>
      <c r="D460" s="8" t="s">
        <v>86</v>
      </c>
      <c r="E460" s="4" t="s">
        <v>445</v>
      </c>
      <c r="F460" s="4" t="s">
        <v>4</v>
      </c>
      <c r="G460" s="10">
        <f>G461</f>
        <v>160</v>
      </c>
    </row>
    <row r="461" spans="1:7" ht="25.5">
      <c r="A461" s="7" t="s">
        <v>140</v>
      </c>
      <c r="B461" s="22" t="s">
        <v>266</v>
      </c>
      <c r="C461" s="8" t="s">
        <v>123</v>
      </c>
      <c r="D461" s="8" t="s">
        <v>86</v>
      </c>
      <c r="E461" s="4" t="s">
        <v>445</v>
      </c>
      <c r="F461" s="4" t="s">
        <v>111</v>
      </c>
      <c r="G461" s="10">
        <f>G462</f>
        <v>160</v>
      </c>
    </row>
    <row r="462" spans="1:7" ht="12.75">
      <c r="A462" s="7" t="s">
        <v>63</v>
      </c>
      <c r="B462" s="22" t="s">
        <v>266</v>
      </c>
      <c r="C462" s="8" t="s">
        <v>123</v>
      </c>
      <c r="D462" s="8" t="s">
        <v>86</v>
      </c>
      <c r="E462" s="4" t="s">
        <v>445</v>
      </c>
      <c r="F462" s="4" t="s">
        <v>64</v>
      </c>
      <c r="G462" s="10">
        <v>160</v>
      </c>
    </row>
    <row r="463" spans="1:7" ht="38.25">
      <c r="A463" s="7" t="s">
        <v>239</v>
      </c>
      <c r="B463" s="22" t="s">
        <v>266</v>
      </c>
      <c r="C463" s="8" t="s">
        <v>123</v>
      </c>
      <c r="D463" s="8" t="s">
        <v>86</v>
      </c>
      <c r="E463" s="4" t="s">
        <v>254</v>
      </c>
      <c r="F463" s="4" t="s">
        <v>4</v>
      </c>
      <c r="G463" s="10">
        <f>G464</f>
        <v>70.38</v>
      </c>
    </row>
    <row r="464" spans="1:7" ht="29.25" customHeight="1">
      <c r="A464" s="7" t="s">
        <v>140</v>
      </c>
      <c r="B464" s="22" t="s">
        <v>266</v>
      </c>
      <c r="C464" s="8" t="s">
        <v>123</v>
      </c>
      <c r="D464" s="8" t="s">
        <v>86</v>
      </c>
      <c r="E464" s="4" t="s">
        <v>254</v>
      </c>
      <c r="F464" s="4" t="s">
        <v>111</v>
      </c>
      <c r="G464" s="10">
        <f>G465</f>
        <v>70.38</v>
      </c>
    </row>
    <row r="465" spans="1:7" ht="12.75">
      <c r="A465" s="7" t="s">
        <v>63</v>
      </c>
      <c r="B465" s="22" t="s">
        <v>266</v>
      </c>
      <c r="C465" s="8" t="s">
        <v>123</v>
      </c>
      <c r="D465" s="8" t="s">
        <v>86</v>
      </c>
      <c r="E465" s="4" t="s">
        <v>254</v>
      </c>
      <c r="F465" s="4" t="s">
        <v>64</v>
      </c>
      <c r="G465" s="10">
        <v>70.38</v>
      </c>
    </row>
    <row r="466" spans="1:7" ht="25.5">
      <c r="A466" s="7" t="s">
        <v>542</v>
      </c>
      <c r="B466" s="22" t="s">
        <v>266</v>
      </c>
      <c r="C466" s="8" t="s">
        <v>123</v>
      </c>
      <c r="D466" s="8" t="s">
        <v>86</v>
      </c>
      <c r="E466" s="4" t="s">
        <v>543</v>
      </c>
      <c r="F466" s="4" t="s">
        <v>4</v>
      </c>
      <c r="G466" s="10">
        <f>G467</f>
        <v>332</v>
      </c>
    </row>
    <row r="467" spans="1:7" ht="25.5">
      <c r="A467" s="7" t="s">
        <v>140</v>
      </c>
      <c r="B467" s="22" t="s">
        <v>266</v>
      </c>
      <c r="C467" s="8" t="s">
        <v>123</v>
      </c>
      <c r="D467" s="8" t="s">
        <v>86</v>
      </c>
      <c r="E467" s="4" t="s">
        <v>543</v>
      </c>
      <c r="F467" s="4" t="s">
        <v>111</v>
      </c>
      <c r="G467" s="10">
        <f>G468</f>
        <v>332</v>
      </c>
    </row>
    <row r="468" spans="1:7" ht="12.75">
      <c r="A468" s="7" t="s">
        <v>63</v>
      </c>
      <c r="B468" s="22" t="s">
        <v>266</v>
      </c>
      <c r="C468" s="8" t="s">
        <v>123</v>
      </c>
      <c r="D468" s="8" t="s">
        <v>86</v>
      </c>
      <c r="E468" s="4" t="s">
        <v>543</v>
      </c>
      <c r="F468" s="4" t="s">
        <v>64</v>
      </c>
      <c r="G468" s="10">
        <v>332</v>
      </c>
    </row>
    <row r="469" spans="1:7" ht="25.5">
      <c r="A469" s="7" t="s">
        <v>172</v>
      </c>
      <c r="B469" s="22" t="s">
        <v>266</v>
      </c>
      <c r="C469" s="8" t="s">
        <v>123</v>
      </c>
      <c r="D469" s="8" t="s">
        <v>86</v>
      </c>
      <c r="E469" s="4" t="s">
        <v>173</v>
      </c>
      <c r="F469" s="4" t="s">
        <v>4</v>
      </c>
      <c r="G469" s="10">
        <f>G470+G473+G476+G488+G482+G485+G479</f>
        <v>9396.670000000002</v>
      </c>
    </row>
    <row r="470" spans="1:7" ht="25.5">
      <c r="A470" s="7" t="s">
        <v>187</v>
      </c>
      <c r="B470" s="22" t="s">
        <v>266</v>
      </c>
      <c r="C470" s="8" t="s">
        <v>123</v>
      </c>
      <c r="D470" s="8" t="s">
        <v>86</v>
      </c>
      <c r="E470" s="4" t="s">
        <v>188</v>
      </c>
      <c r="F470" s="4" t="s">
        <v>4</v>
      </c>
      <c r="G470" s="10">
        <f>G471</f>
        <v>1186</v>
      </c>
    </row>
    <row r="471" spans="1:7" ht="12.75">
      <c r="A471" s="7" t="s">
        <v>183</v>
      </c>
      <c r="B471" s="22" t="s">
        <v>266</v>
      </c>
      <c r="C471" s="8" t="s">
        <v>123</v>
      </c>
      <c r="D471" s="8" t="s">
        <v>86</v>
      </c>
      <c r="E471" s="4" t="s">
        <v>188</v>
      </c>
      <c r="F471" s="4" t="s">
        <v>68</v>
      </c>
      <c r="G471" s="10">
        <f>G472</f>
        <v>1186</v>
      </c>
    </row>
    <row r="472" spans="1:7" ht="12.75">
      <c r="A472" s="7" t="s">
        <v>441</v>
      </c>
      <c r="B472" s="22" t="s">
        <v>266</v>
      </c>
      <c r="C472" s="8" t="s">
        <v>123</v>
      </c>
      <c r="D472" s="8" t="s">
        <v>86</v>
      </c>
      <c r="E472" s="4" t="s">
        <v>188</v>
      </c>
      <c r="F472" s="4" t="s">
        <v>442</v>
      </c>
      <c r="G472" s="10">
        <v>1186</v>
      </c>
    </row>
    <row r="473" spans="1:7" ht="25.5">
      <c r="A473" s="7" t="s">
        <v>174</v>
      </c>
      <c r="B473" s="22" t="s">
        <v>266</v>
      </c>
      <c r="C473" s="8" t="s">
        <v>123</v>
      </c>
      <c r="D473" s="8" t="s">
        <v>86</v>
      </c>
      <c r="E473" s="4" t="s">
        <v>175</v>
      </c>
      <c r="F473" s="4" t="s">
        <v>4</v>
      </c>
      <c r="G473" s="10">
        <f>G474</f>
        <v>7495.7</v>
      </c>
    </row>
    <row r="474" spans="1:7" ht="27" customHeight="1">
      <c r="A474" s="7" t="s">
        <v>140</v>
      </c>
      <c r="B474" s="22" t="s">
        <v>266</v>
      </c>
      <c r="C474" s="8" t="s">
        <v>123</v>
      </c>
      <c r="D474" s="8" t="s">
        <v>86</v>
      </c>
      <c r="E474" s="4" t="s">
        <v>175</v>
      </c>
      <c r="F474" s="4" t="s">
        <v>111</v>
      </c>
      <c r="G474" s="10">
        <f>G475</f>
        <v>7495.7</v>
      </c>
    </row>
    <row r="475" spans="1:7" ht="12.75">
      <c r="A475" s="7" t="s">
        <v>63</v>
      </c>
      <c r="B475" s="22" t="s">
        <v>266</v>
      </c>
      <c r="C475" s="8" t="s">
        <v>123</v>
      </c>
      <c r="D475" s="8" t="s">
        <v>86</v>
      </c>
      <c r="E475" s="4" t="s">
        <v>175</v>
      </c>
      <c r="F475" s="4" t="s">
        <v>64</v>
      </c>
      <c r="G475" s="10">
        <v>7495.7</v>
      </c>
    </row>
    <row r="476" spans="1:7" ht="12.75">
      <c r="A476" s="7" t="s">
        <v>255</v>
      </c>
      <c r="B476" s="22" t="s">
        <v>266</v>
      </c>
      <c r="C476" s="8" t="s">
        <v>123</v>
      </c>
      <c r="D476" s="8" t="s">
        <v>86</v>
      </c>
      <c r="E476" s="4" t="s">
        <v>256</v>
      </c>
      <c r="F476" s="4" t="s">
        <v>4</v>
      </c>
      <c r="G476" s="10">
        <f>G477</f>
        <v>4.17</v>
      </c>
    </row>
    <row r="477" spans="1:7" ht="25.5">
      <c r="A477" s="7" t="s">
        <v>140</v>
      </c>
      <c r="B477" s="22" t="s">
        <v>266</v>
      </c>
      <c r="C477" s="8" t="s">
        <v>123</v>
      </c>
      <c r="D477" s="8" t="s">
        <v>86</v>
      </c>
      <c r="E477" s="4" t="s">
        <v>256</v>
      </c>
      <c r="F477" s="4" t="s">
        <v>111</v>
      </c>
      <c r="G477" s="10">
        <f>G478</f>
        <v>4.17</v>
      </c>
    </row>
    <row r="478" spans="1:7" ht="12.75">
      <c r="A478" s="7" t="s">
        <v>63</v>
      </c>
      <c r="B478" s="22" t="s">
        <v>266</v>
      </c>
      <c r="C478" s="8" t="s">
        <v>123</v>
      </c>
      <c r="D478" s="8" t="s">
        <v>86</v>
      </c>
      <c r="E478" s="4" t="s">
        <v>256</v>
      </c>
      <c r="F478" s="4" t="s">
        <v>64</v>
      </c>
      <c r="G478" s="10">
        <v>4.17</v>
      </c>
    </row>
    <row r="479" spans="1:7" ht="25.5">
      <c r="A479" s="7" t="s">
        <v>548</v>
      </c>
      <c r="B479" s="22" t="s">
        <v>266</v>
      </c>
      <c r="C479" s="8" t="s">
        <v>123</v>
      </c>
      <c r="D479" s="8" t="s">
        <v>86</v>
      </c>
      <c r="E479" s="4" t="s">
        <v>549</v>
      </c>
      <c r="F479" s="4" t="s">
        <v>4</v>
      </c>
      <c r="G479" s="10">
        <f>G480</f>
        <v>280</v>
      </c>
    </row>
    <row r="480" spans="1:7" ht="25.5">
      <c r="A480" s="7" t="s">
        <v>140</v>
      </c>
      <c r="B480" s="22" t="s">
        <v>266</v>
      </c>
      <c r="C480" s="8" t="s">
        <v>123</v>
      </c>
      <c r="D480" s="8" t="s">
        <v>86</v>
      </c>
      <c r="E480" s="4" t="s">
        <v>549</v>
      </c>
      <c r="F480" s="4" t="s">
        <v>111</v>
      </c>
      <c r="G480" s="10">
        <f>G481</f>
        <v>280</v>
      </c>
    </row>
    <row r="481" spans="1:7" ht="12.75">
      <c r="A481" s="7" t="s">
        <v>63</v>
      </c>
      <c r="B481" s="22" t="s">
        <v>266</v>
      </c>
      <c r="C481" s="8" t="s">
        <v>123</v>
      </c>
      <c r="D481" s="8" t="s">
        <v>86</v>
      </c>
      <c r="E481" s="4" t="s">
        <v>549</v>
      </c>
      <c r="F481" s="4" t="s">
        <v>64</v>
      </c>
      <c r="G481" s="10">
        <v>280</v>
      </c>
    </row>
    <row r="482" spans="1:7" ht="38.25">
      <c r="A482" s="7" t="s">
        <v>501</v>
      </c>
      <c r="B482" s="22" t="s">
        <v>266</v>
      </c>
      <c r="C482" s="8" t="s">
        <v>123</v>
      </c>
      <c r="D482" s="8" t="s">
        <v>86</v>
      </c>
      <c r="E482" s="4" t="s">
        <v>500</v>
      </c>
      <c r="F482" s="4" t="s">
        <v>4</v>
      </c>
      <c r="G482" s="10">
        <f>G483</f>
        <v>146.1</v>
      </c>
    </row>
    <row r="483" spans="1:7" ht="25.5">
      <c r="A483" s="7" t="s">
        <v>140</v>
      </c>
      <c r="B483" s="22" t="s">
        <v>266</v>
      </c>
      <c r="C483" s="8" t="s">
        <v>123</v>
      </c>
      <c r="D483" s="8" t="s">
        <v>86</v>
      </c>
      <c r="E483" s="4" t="s">
        <v>500</v>
      </c>
      <c r="F483" s="4" t="s">
        <v>111</v>
      </c>
      <c r="G483" s="10">
        <f>G484</f>
        <v>146.1</v>
      </c>
    </row>
    <row r="484" spans="1:7" ht="12.75">
      <c r="A484" s="7" t="s">
        <v>63</v>
      </c>
      <c r="B484" s="22" t="s">
        <v>266</v>
      </c>
      <c r="C484" s="8" t="s">
        <v>123</v>
      </c>
      <c r="D484" s="8" t="s">
        <v>86</v>
      </c>
      <c r="E484" s="4" t="s">
        <v>500</v>
      </c>
      <c r="F484" s="4" t="s">
        <v>64</v>
      </c>
      <c r="G484" s="10">
        <v>146.1</v>
      </c>
    </row>
    <row r="485" spans="1:7" ht="38.25">
      <c r="A485" s="7" t="s">
        <v>239</v>
      </c>
      <c r="B485" s="22" t="s">
        <v>266</v>
      </c>
      <c r="C485" s="8" t="s">
        <v>123</v>
      </c>
      <c r="D485" s="8" t="s">
        <v>86</v>
      </c>
      <c r="E485" s="4" t="s">
        <v>550</v>
      </c>
      <c r="F485" s="4" t="s">
        <v>4</v>
      </c>
      <c r="G485" s="10">
        <f>G486</f>
        <v>224.7</v>
      </c>
    </row>
    <row r="486" spans="1:7" ht="25.5">
      <c r="A486" s="7" t="s">
        <v>140</v>
      </c>
      <c r="B486" s="22" t="s">
        <v>266</v>
      </c>
      <c r="C486" s="8" t="s">
        <v>123</v>
      </c>
      <c r="D486" s="8" t="s">
        <v>86</v>
      </c>
      <c r="E486" s="4" t="s">
        <v>550</v>
      </c>
      <c r="F486" s="4" t="s">
        <v>111</v>
      </c>
      <c r="G486" s="10">
        <f>G487</f>
        <v>224.7</v>
      </c>
    </row>
    <row r="487" spans="1:7" ht="12.75">
      <c r="A487" s="7" t="s">
        <v>63</v>
      </c>
      <c r="B487" s="22" t="s">
        <v>266</v>
      </c>
      <c r="C487" s="8" t="s">
        <v>123</v>
      </c>
      <c r="D487" s="8" t="s">
        <v>86</v>
      </c>
      <c r="E487" s="4" t="s">
        <v>550</v>
      </c>
      <c r="F487" s="4" t="s">
        <v>64</v>
      </c>
      <c r="G487" s="10">
        <v>224.7</v>
      </c>
    </row>
    <row r="488" spans="1:7" ht="25.5">
      <c r="A488" s="7" t="s">
        <v>401</v>
      </c>
      <c r="B488" s="22" t="s">
        <v>266</v>
      </c>
      <c r="C488" s="8" t="s">
        <v>123</v>
      </c>
      <c r="D488" s="8" t="s">
        <v>86</v>
      </c>
      <c r="E488" s="4" t="s">
        <v>236</v>
      </c>
      <c r="F488" s="4" t="s">
        <v>4</v>
      </c>
      <c r="G488" s="10">
        <f>G489</f>
        <v>60</v>
      </c>
    </row>
    <row r="489" spans="1:7" ht="25.5">
      <c r="A489" s="7" t="s">
        <v>140</v>
      </c>
      <c r="B489" s="22" t="s">
        <v>266</v>
      </c>
      <c r="C489" s="8" t="s">
        <v>123</v>
      </c>
      <c r="D489" s="8" t="s">
        <v>86</v>
      </c>
      <c r="E489" s="4" t="s">
        <v>236</v>
      </c>
      <c r="F489" s="4" t="s">
        <v>111</v>
      </c>
      <c r="G489" s="10">
        <f>G490</f>
        <v>60</v>
      </c>
    </row>
    <row r="490" spans="1:7" ht="12.75">
      <c r="A490" s="7" t="s">
        <v>63</v>
      </c>
      <c r="B490" s="22" t="s">
        <v>266</v>
      </c>
      <c r="C490" s="8" t="s">
        <v>123</v>
      </c>
      <c r="D490" s="8" t="s">
        <v>86</v>
      </c>
      <c r="E490" s="4" t="s">
        <v>236</v>
      </c>
      <c r="F490" s="4" t="s">
        <v>64</v>
      </c>
      <c r="G490" s="10">
        <v>60</v>
      </c>
    </row>
    <row r="491" spans="1:7" ht="25.5">
      <c r="A491" s="7" t="s">
        <v>558</v>
      </c>
      <c r="B491" s="22" t="s">
        <v>266</v>
      </c>
      <c r="C491" s="8" t="s">
        <v>123</v>
      </c>
      <c r="D491" s="8" t="s">
        <v>86</v>
      </c>
      <c r="E491" s="4" t="s">
        <v>557</v>
      </c>
      <c r="F491" s="4" t="s">
        <v>4</v>
      </c>
      <c r="G491" s="10">
        <f>G492</f>
        <v>20</v>
      </c>
    </row>
    <row r="492" spans="1:7" ht="25.5">
      <c r="A492" s="7" t="s">
        <v>401</v>
      </c>
      <c r="B492" s="22" t="s">
        <v>266</v>
      </c>
      <c r="C492" s="8" t="s">
        <v>123</v>
      </c>
      <c r="D492" s="8" t="s">
        <v>86</v>
      </c>
      <c r="E492" s="4" t="s">
        <v>559</v>
      </c>
      <c r="F492" s="4" t="s">
        <v>4</v>
      </c>
      <c r="G492" s="10">
        <f>G493</f>
        <v>20</v>
      </c>
    </row>
    <row r="493" spans="1:7" ht="25.5">
      <c r="A493" s="7" t="s">
        <v>140</v>
      </c>
      <c r="B493" s="22" t="s">
        <v>266</v>
      </c>
      <c r="C493" s="8" t="s">
        <v>123</v>
      </c>
      <c r="D493" s="8" t="s">
        <v>86</v>
      </c>
      <c r="E493" s="4" t="s">
        <v>559</v>
      </c>
      <c r="F493" s="4" t="s">
        <v>111</v>
      </c>
      <c r="G493" s="10">
        <f>G494</f>
        <v>20</v>
      </c>
    </row>
    <row r="494" spans="1:7" ht="12.75">
      <c r="A494" s="7" t="s">
        <v>63</v>
      </c>
      <c r="B494" s="22" t="s">
        <v>266</v>
      </c>
      <c r="C494" s="8" t="s">
        <v>123</v>
      </c>
      <c r="D494" s="8" t="s">
        <v>86</v>
      </c>
      <c r="E494" s="4" t="s">
        <v>559</v>
      </c>
      <c r="F494" s="4" t="s">
        <v>64</v>
      </c>
      <c r="G494" s="10">
        <v>20</v>
      </c>
    </row>
    <row r="495" spans="1:7" ht="16.5" customHeight="1">
      <c r="A495" s="7" t="s">
        <v>51</v>
      </c>
      <c r="B495" s="22" t="s">
        <v>266</v>
      </c>
      <c r="C495" s="8" t="s">
        <v>123</v>
      </c>
      <c r="D495" s="8" t="s">
        <v>99</v>
      </c>
      <c r="E495" s="4" t="s">
        <v>88</v>
      </c>
      <c r="F495" s="4" t="s">
        <v>4</v>
      </c>
      <c r="G495" s="10">
        <f>G496</f>
        <v>10033</v>
      </c>
    </row>
    <row r="496" spans="1:7" ht="39" customHeight="1">
      <c r="A496" s="7" t="s">
        <v>251</v>
      </c>
      <c r="B496" s="22" t="s">
        <v>266</v>
      </c>
      <c r="C496" s="8" t="s">
        <v>123</v>
      </c>
      <c r="D496" s="8" t="s">
        <v>99</v>
      </c>
      <c r="E496" s="4" t="s">
        <v>155</v>
      </c>
      <c r="F496" s="4" t="s">
        <v>4</v>
      </c>
      <c r="G496" s="10">
        <f>G501+G497</f>
        <v>10033</v>
      </c>
    </row>
    <row r="497" spans="1:7" ht="29.25" customHeight="1">
      <c r="A497" s="7" t="s">
        <v>167</v>
      </c>
      <c r="B497" s="22" t="s">
        <v>266</v>
      </c>
      <c r="C497" s="8" t="s">
        <v>123</v>
      </c>
      <c r="D497" s="8" t="s">
        <v>99</v>
      </c>
      <c r="E497" s="4" t="s">
        <v>168</v>
      </c>
      <c r="F497" s="4" t="s">
        <v>4</v>
      </c>
      <c r="G497" s="10">
        <f>G498</f>
        <v>4000</v>
      </c>
    </row>
    <row r="498" spans="1:7" ht="39" customHeight="1">
      <c r="A498" s="7" t="s">
        <v>503</v>
      </c>
      <c r="B498" s="22" t="s">
        <v>266</v>
      </c>
      <c r="C498" s="8" t="s">
        <v>123</v>
      </c>
      <c r="D498" s="8" t="s">
        <v>99</v>
      </c>
      <c r="E498" s="4" t="s">
        <v>502</v>
      </c>
      <c r="F498" s="4" t="s">
        <v>4</v>
      </c>
      <c r="G498" s="10">
        <f>G499</f>
        <v>4000</v>
      </c>
    </row>
    <row r="499" spans="1:7" ht="31.5" customHeight="1">
      <c r="A499" s="7" t="s">
        <v>140</v>
      </c>
      <c r="B499" s="22" t="s">
        <v>266</v>
      </c>
      <c r="C499" s="8" t="s">
        <v>123</v>
      </c>
      <c r="D499" s="8" t="s">
        <v>99</v>
      </c>
      <c r="E499" s="4" t="s">
        <v>502</v>
      </c>
      <c r="F499" s="4" t="s">
        <v>111</v>
      </c>
      <c r="G499" s="10">
        <f>G500</f>
        <v>4000</v>
      </c>
    </row>
    <row r="500" spans="1:7" ht="22.5" customHeight="1">
      <c r="A500" s="7" t="s">
        <v>63</v>
      </c>
      <c r="B500" s="22" t="s">
        <v>266</v>
      </c>
      <c r="C500" s="8" t="s">
        <v>123</v>
      </c>
      <c r="D500" s="8" t="s">
        <v>99</v>
      </c>
      <c r="E500" s="4" t="s">
        <v>502</v>
      </c>
      <c r="F500" s="4" t="s">
        <v>64</v>
      </c>
      <c r="G500" s="10">
        <v>4000</v>
      </c>
    </row>
    <row r="501" spans="1:7" ht="25.5">
      <c r="A501" s="7" t="s">
        <v>222</v>
      </c>
      <c r="B501" s="22" t="s">
        <v>266</v>
      </c>
      <c r="C501" s="8" t="s">
        <v>123</v>
      </c>
      <c r="D501" s="8" t="s">
        <v>99</v>
      </c>
      <c r="E501" s="4" t="s">
        <v>223</v>
      </c>
      <c r="F501" s="4" t="s">
        <v>4</v>
      </c>
      <c r="G501" s="10">
        <f>G502+G509</f>
        <v>6033</v>
      </c>
    </row>
    <row r="502" spans="1:7" ht="29.25" customHeight="1">
      <c r="A502" s="7" t="s">
        <v>110</v>
      </c>
      <c r="B502" s="22" t="s">
        <v>266</v>
      </c>
      <c r="C502" s="8" t="s">
        <v>123</v>
      </c>
      <c r="D502" s="8" t="s">
        <v>99</v>
      </c>
      <c r="E502" s="4" t="s">
        <v>194</v>
      </c>
      <c r="F502" s="4" t="s">
        <v>4</v>
      </c>
      <c r="G502" s="10">
        <f>G503+G505+G507</f>
        <v>4725</v>
      </c>
    </row>
    <row r="503" spans="1:7" ht="38.25">
      <c r="A503" s="7" t="s">
        <v>225</v>
      </c>
      <c r="B503" s="22" t="s">
        <v>266</v>
      </c>
      <c r="C503" s="8" t="s">
        <v>123</v>
      </c>
      <c r="D503" s="8" t="s">
        <v>99</v>
      </c>
      <c r="E503" s="4" t="s">
        <v>194</v>
      </c>
      <c r="F503" s="4" t="s">
        <v>94</v>
      </c>
      <c r="G503" s="10">
        <f>G504</f>
        <v>4479.7</v>
      </c>
    </row>
    <row r="504" spans="1:7" ht="15" customHeight="1">
      <c r="A504" s="7" t="s">
        <v>277</v>
      </c>
      <c r="B504" s="22" t="s">
        <v>266</v>
      </c>
      <c r="C504" s="8" t="s">
        <v>123</v>
      </c>
      <c r="D504" s="8" t="s">
        <v>99</v>
      </c>
      <c r="E504" s="4" t="s">
        <v>194</v>
      </c>
      <c r="F504" s="4" t="s">
        <v>26</v>
      </c>
      <c r="G504" s="10">
        <v>4479.7</v>
      </c>
    </row>
    <row r="505" spans="1:7" ht="25.5">
      <c r="A505" s="7" t="s">
        <v>224</v>
      </c>
      <c r="B505" s="22" t="s">
        <v>266</v>
      </c>
      <c r="C505" s="8" t="s">
        <v>123</v>
      </c>
      <c r="D505" s="8" t="s">
        <v>99</v>
      </c>
      <c r="E505" s="4" t="s">
        <v>194</v>
      </c>
      <c r="F505" s="4" t="s">
        <v>101</v>
      </c>
      <c r="G505" s="10">
        <f>G506</f>
        <v>220.3</v>
      </c>
    </row>
    <row r="506" spans="1:7" ht="27.75" customHeight="1">
      <c r="A506" s="7" t="s">
        <v>102</v>
      </c>
      <c r="B506" s="22" t="s">
        <v>266</v>
      </c>
      <c r="C506" s="8" t="s">
        <v>123</v>
      </c>
      <c r="D506" s="8" t="s">
        <v>99</v>
      </c>
      <c r="E506" s="4" t="s">
        <v>194</v>
      </c>
      <c r="F506" s="4" t="s">
        <v>13</v>
      </c>
      <c r="G506" s="10">
        <v>220.3</v>
      </c>
    </row>
    <row r="507" spans="1:7" ht="12.75">
      <c r="A507" s="7" t="s">
        <v>104</v>
      </c>
      <c r="B507" s="22" t="s">
        <v>266</v>
      </c>
      <c r="C507" s="8" t="s">
        <v>123</v>
      </c>
      <c r="D507" s="8" t="s">
        <v>99</v>
      </c>
      <c r="E507" s="4" t="s">
        <v>194</v>
      </c>
      <c r="F507" s="4" t="s">
        <v>105</v>
      </c>
      <c r="G507" s="10">
        <f>G508</f>
        <v>25</v>
      </c>
    </row>
    <row r="508" spans="1:7" ht="12.75">
      <c r="A508" s="7" t="s">
        <v>17</v>
      </c>
      <c r="B508" s="22" t="s">
        <v>266</v>
      </c>
      <c r="C508" s="8" t="s">
        <v>123</v>
      </c>
      <c r="D508" s="8" t="s">
        <v>99</v>
      </c>
      <c r="E508" s="4" t="s">
        <v>194</v>
      </c>
      <c r="F508" s="4" t="s">
        <v>18</v>
      </c>
      <c r="G508" s="10">
        <v>25</v>
      </c>
    </row>
    <row r="509" spans="1:7" ht="12.75">
      <c r="A509" s="7" t="s">
        <v>260</v>
      </c>
      <c r="B509" s="22" t="s">
        <v>266</v>
      </c>
      <c r="C509" s="8" t="s">
        <v>123</v>
      </c>
      <c r="D509" s="8" t="s">
        <v>99</v>
      </c>
      <c r="E509" s="4" t="s">
        <v>261</v>
      </c>
      <c r="F509" s="4" t="s">
        <v>4</v>
      </c>
      <c r="G509" s="10">
        <f>G510</f>
        <v>1308</v>
      </c>
    </row>
    <row r="510" spans="1:7" ht="25.5">
      <c r="A510" s="7" t="s">
        <v>140</v>
      </c>
      <c r="B510" s="22" t="s">
        <v>266</v>
      </c>
      <c r="C510" s="8" t="s">
        <v>123</v>
      </c>
      <c r="D510" s="8" t="s">
        <v>99</v>
      </c>
      <c r="E510" s="4" t="s">
        <v>261</v>
      </c>
      <c r="F510" s="4" t="s">
        <v>111</v>
      </c>
      <c r="G510" s="10">
        <f>G511</f>
        <v>1308</v>
      </c>
    </row>
    <row r="511" spans="1:7" ht="12.75">
      <c r="A511" s="7" t="s">
        <v>112</v>
      </c>
      <c r="B511" s="22" t="s">
        <v>266</v>
      </c>
      <c r="C511" s="8" t="s">
        <v>123</v>
      </c>
      <c r="D511" s="8" t="s">
        <v>99</v>
      </c>
      <c r="E511" s="4" t="s">
        <v>261</v>
      </c>
      <c r="F511" s="4" t="s">
        <v>113</v>
      </c>
      <c r="G511" s="10">
        <v>1308</v>
      </c>
    </row>
    <row r="512" spans="1:7" ht="12.75">
      <c r="A512" s="7" t="s">
        <v>52</v>
      </c>
      <c r="B512" s="22" t="s">
        <v>266</v>
      </c>
      <c r="C512" s="4" t="s">
        <v>176</v>
      </c>
      <c r="D512" s="4" t="s">
        <v>87</v>
      </c>
      <c r="E512" s="4" t="s">
        <v>88</v>
      </c>
      <c r="F512" s="4" t="s">
        <v>4</v>
      </c>
      <c r="G512" s="10">
        <f>G513</f>
        <v>120</v>
      </c>
    </row>
    <row r="513" spans="1:7" ht="12.75">
      <c r="A513" s="7" t="s">
        <v>556</v>
      </c>
      <c r="B513" s="22" t="s">
        <v>266</v>
      </c>
      <c r="C513" s="4" t="s">
        <v>176</v>
      </c>
      <c r="D513" s="4" t="s">
        <v>103</v>
      </c>
      <c r="E513" s="4" t="s">
        <v>88</v>
      </c>
      <c r="F513" s="4" t="s">
        <v>4</v>
      </c>
      <c r="G513" s="10">
        <f>G514</f>
        <v>120</v>
      </c>
    </row>
    <row r="514" spans="1:7" ht="12.75">
      <c r="A514" s="7" t="s">
        <v>552</v>
      </c>
      <c r="B514" s="22" t="s">
        <v>266</v>
      </c>
      <c r="C514" s="4" t="s">
        <v>176</v>
      </c>
      <c r="D514" s="4" t="s">
        <v>103</v>
      </c>
      <c r="E514" s="4" t="s">
        <v>554</v>
      </c>
      <c r="F514" s="4" t="s">
        <v>4</v>
      </c>
      <c r="G514" s="10">
        <f>G515</f>
        <v>120</v>
      </c>
    </row>
    <row r="515" spans="1:7" ht="38.25">
      <c r="A515" s="7" t="s">
        <v>553</v>
      </c>
      <c r="B515" s="22" t="s">
        <v>266</v>
      </c>
      <c r="C515" s="4" t="s">
        <v>176</v>
      </c>
      <c r="D515" s="4" t="s">
        <v>103</v>
      </c>
      <c r="E515" s="93" t="s">
        <v>555</v>
      </c>
      <c r="F515" s="4" t="s">
        <v>4</v>
      </c>
      <c r="G515" s="10">
        <f>G516</f>
        <v>120</v>
      </c>
    </row>
    <row r="516" spans="1:7" ht="25.5">
      <c r="A516" s="7" t="s">
        <v>140</v>
      </c>
      <c r="B516" s="22" t="s">
        <v>266</v>
      </c>
      <c r="C516" s="4" t="s">
        <v>176</v>
      </c>
      <c r="D516" s="4" t="s">
        <v>103</v>
      </c>
      <c r="E516" s="93" t="s">
        <v>555</v>
      </c>
      <c r="F516" s="4" t="s">
        <v>111</v>
      </c>
      <c r="G516" s="10">
        <f>G517</f>
        <v>120</v>
      </c>
    </row>
    <row r="517" spans="1:7" ht="12.75">
      <c r="A517" s="7" t="s">
        <v>63</v>
      </c>
      <c r="B517" s="22" t="s">
        <v>266</v>
      </c>
      <c r="C517" s="4" t="s">
        <v>176</v>
      </c>
      <c r="D517" s="4" t="s">
        <v>103</v>
      </c>
      <c r="E517" s="93" t="s">
        <v>555</v>
      </c>
      <c r="F517" s="4" t="s">
        <v>64</v>
      </c>
      <c r="G517" s="10">
        <v>120</v>
      </c>
    </row>
    <row r="518" spans="1:7" ht="12.75">
      <c r="A518" s="7" t="s">
        <v>69</v>
      </c>
      <c r="B518" s="34"/>
      <c r="C518" s="5"/>
      <c r="D518" s="5"/>
      <c r="E518" s="5"/>
      <c r="F518" s="5"/>
      <c r="G518" s="6">
        <f>G20+G285+G297+G421</f>
        <v>524187.97</v>
      </c>
    </row>
  </sheetData>
  <sheetProtection/>
  <autoFilter ref="A18:G518"/>
  <mergeCells count="10">
    <mergeCell ref="C9:G9"/>
    <mergeCell ref="E10:G10"/>
    <mergeCell ref="A14:G14"/>
    <mergeCell ref="A15:G15"/>
    <mergeCell ref="C1:G1"/>
    <mergeCell ref="C2:G2"/>
    <mergeCell ref="C3:G3"/>
    <mergeCell ref="E4:G4"/>
    <mergeCell ref="C7:G7"/>
    <mergeCell ref="C8:G8"/>
  </mergeCells>
  <printOptions/>
  <pageMargins left="0.7086614173228347" right="0.7086614173228347" top="0.7480314960629921" bottom="0.7480314960629921" header="0.31496062992125984" footer="0.31496062992125984"/>
  <pageSetup fitToHeight="3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PageLayoutView="0" workbookViewId="0" topLeftCell="A1">
      <selection activeCell="C4" sqref="C4"/>
    </sheetView>
  </sheetViews>
  <sheetFormatPr defaultColWidth="9.00390625" defaultRowHeight="12.75" outlineLevelRow="1"/>
  <cols>
    <col min="1" max="1" width="7.125" style="58" customWidth="1"/>
    <col min="2" max="2" width="66.25390625" style="58" customWidth="1"/>
    <col min="3" max="3" width="7.75390625" style="58" customWidth="1"/>
    <col min="4" max="4" width="12.25390625" style="58" customWidth="1"/>
    <col min="5" max="5" width="13.75390625" style="58" customWidth="1"/>
    <col min="6" max="11" width="0" style="58" hidden="1" customWidth="1"/>
    <col min="12" max="16384" width="9.125" style="58" customWidth="1"/>
  </cols>
  <sheetData>
    <row r="1" spans="3:5" ht="15.75">
      <c r="C1" s="39"/>
      <c r="D1" s="135" t="s">
        <v>576</v>
      </c>
      <c r="E1" s="135"/>
    </row>
    <row r="2" spans="3:5" ht="53.25" customHeight="1">
      <c r="C2" s="136" t="s">
        <v>467</v>
      </c>
      <c r="D2" s="136"/>
      <c r="E2" s="136"/>
    </row>
    <row r="3" spans="3:5" ht="15.75">
      <c r="C3" s="137" t="s">
        <v>596</v>
      </c>
      <c r="D3" s="137"/>
      <c r="E3" s="137"/>
    </row>
    <row r="6" spans="4:7" s="39" customFormat="1" ht="18" customHeight="1">
      <c r="D6" s="135" t="s">
        <v>406</v>
      </c>
      <c r="E6" s="135"/>
      <c r="F6" s="118"/>
      <c r="G6" s="118"/>
    </row>
    <row r="7" spans="3:7" s="39" customFormat="1" ht="42.75" customHeight="1">
      <c r="C7" s="136" t="s">
        <v>467</v>
      </c>
      <c r="D7" s="136"/>
      <c r="E7" s="136"/>
      <c r="F7" s="119"/>
      <c r="G7" s="119"/>
    </row>
    <row r="8" spans="3:7" s="39" customFormat="1" ht="16.5" customHeight="1">
      <c r="C8" s="137" t="s">
        <v>466</v>
      </c>
      <c r="D8" s="137"/>
      <c r="E8" s="137"/>
      <c r="F8" s="119"/>
      <c r="G8" s="119"/>
    </row>
    <row r="9" spans="3:7" s="39" customFormat="1" ht="16.5" customHeight="1">
      <c r="C9" s="61"/>
      <c r="D9" s="61"/>
      <c r="E9" s="61"/>
      <c r="F9" s="119"/>
      <c r="G9" s="119"/>
    </row>
    <row r="10" spans="2:11" s="39" customFormat="1" ht="20.25" customHeight="1">
      <c r="B10" s="138" t="s">
        <v>278</v>
      </c>
      <c r="C10" s="138"/>
      <c r="D10" s="138"/>
      <c r="E10" s="138"/>
      <c r="F10" s="118"/>
      <c r="G10" s="118"/>
      <c r="H10" s="118"/>
      <c r="I10" s="118"/>
      <c r="J10" s="118"/>
      <c r="K10" s="118"/>
    </row>
    <row r="11" spans="2:11" ht="37.5" customHeight="1">
      <c r="B11" s="139" t="s">
        <v>435</v>
      </c>
      <c r="C11" s="139"/>
      <c r="D11" s="139"/>
      <c r="E11" s="139"/>
      <c r="F11" s="120"/>
      <c r="G11" s="120"/>
      <c r="H11" s="120"/>
      <c r="I11" s="120"/>
      <c r="J11" s="120"/>
      <c r="K11" s="120"/>
    </row>
    <row r="12" spans="2:11" ht="12.75">
      <c r="B12" s="40"/>
      <c r="C12" s="40"/>
      <c r="D12" s="40"/>
      <c r="E12" s="62" t="s">
        <v>279</v>
      </c>
      <c r="F12" s="121"/>
      <c r="G12" s="121"/>
      <c r="H12" s="121"/>
      <c r="I12" s="121"/>
      <c r="J12" s="121"/>
      <c r="K12" s="121"/>
    </row>
    <row r="13" spans="1:11" ht="32.25" customHeight="1">
      <c r="A13" s="81" t="s">
        <v>280</v>
      </c>
      <c r="B13" s="41" t="s">
        <v>281</v>
      </c>
      <c r="C13" s="41" t="s">
        <v>282</v>
      </c>
      <c r="D13" s="41" t="s">
        <v>1</v>
      </c>
      <c r="E13" s="41" t="s">
        <v>464</v>
      </c>
      <c r="F13" s="122" t="s">
        <v>283</v>
      </c>
      <c r="G13" s="123" t="s">
        <v>283</v>
      </c>
      <c r="H13" s="123" t="s">
        <v>283</v>
      </c>
      <c r="I13" s="123" t="s">
        <v>283</v>
      </c>
      <c r="J13" s="123" t="s">
        <v>283</v>
      </c>
      <c r="K13" s="123" t="s">
        <v>283</v>
      </c>
    </row>
    <row r="14" spans="1:11" ht="32.25" customHeight="1">
      <c r="A14" s="82">
        <v>1</v>
      </c>
      <c r="B14" s="42" t="s">
        <v>504</v>
      </c>
      <c r="C14" s="94" t="s">
        <v>264</v>
      </c>
      <c r="D14" s="95" t="s">
        <v>505</v>
      </c>
      <c r="E14" s="96">
        <f>E15</f>
        <v>20</v>
      </c>
      <c r="F14" s="124"/>
      <c r="G14" s="124"/>
      <c r="H14" s="124"/>
      <c r="I14" s="124"/>
      <c r="J14" s="124"/>
      <c r="K14" s="124"/>
    </row>
    <row r="15" spans="1:11" ht="32.25" customHeight="1">
      <c r="A15" s="79" t="s">
        <v>508</v>
      </c>
      <c r="B15" s="97" t="s">
        <v>509</v>
      </c>
      <c r="C15" s="44" t="s">
        <v>264</v>
      </c>
      <c r="D15" s="44" t="s">
        <v>510</v>
      </c>
      <c r="E15" s="98">
        <f>E16</f>
        <v>20</v>
      </c>
      <c r="F15" s="124"/>
      <c r="G15" s="124"/>
      <c r="H15" s="124"/>
      <c r="I15" s="124"/>
      <c r="J15" s="124"/>
      <c r="K15" s="124"/>
    </row>
    <row r="16" spans="1:11" ht="32.25" customHeight="1">
      <c r="A16" s="81"/>
      <c r="B16" s="18" t="s">
        <v>506</v>
      </c>
      <c r="C16" s="45" t="s">
        <v>264</v>
      </c>
      <c r="D16" s="45" t="s">
        <v>507</v>
      </c>
      <c r="E16" s="99">
        <v>20</v>
      </c>
      <c r="F16" s="124"/>
      <c r="G16" s="124"/>
      <c r="H16" s="124"/>
      <c r="I16" s="124"/>
      <c r="J16" s="124"/>
      <c r="K16" s="124"/>
    </row>
    <row r="17" spans="1:11" ht="31.5" customHeight="1" outlineLevel="1">
      <c r="A17" s="82">
        <v>2</v>
      </c>
      <c r="B17" s="46" t="s">
        <v>238</v>
      </c>
      <c r="C17" s="45"/>
      <c r="D17" s="47" t="s">
        <v>179</v>
      </c>
      <c r="E17" s="64">
        <f>E18</f>
        <v>5565</v>
      </c>
      <c r="F17" s="125"/>
      <c r="G17" s="125"/>
      <c r="H17" s="125"/>
      <c r="I17" s="125"/>
      <c r="J17" s="125"/>
      <c r="K17" s="125"/>
    </row>
    <row r="18" spans="1:11" ht="28.5" customHeight="1" outlineLevel="1">
      <c r="A18" s="79" t="s">
        <v>284</v>
      </c>
      <c r="B18" s="43" t="s">
        <v>285</v>
      </c>
      <c r="C18" s="44"/>
      <c r="D18" s="44" t="s">
        <v>286</v>
      </c>
      <c r="E18" s="63">
        <f>E19+E20+E21+E22</f>
        <v>5565</v>
      </c>
      <c r="F18" s="125"/>
      <c r="G18" s="125"/>
      <c r="H18" s="125"/>
      <c r="I18" s="125"/>
      <c r="J18" s="125"/>
      <c r="K18" s="125"/>
    </row>
    <row r="19" spans="1:11" ht="20.25" customHeight="1" outlineLevel="1">
      <c r="A19" s="81"/>
      <c r="B19" s="18" t="s">
        <v>59</v>
      </c>
      <c r="C19" s="45" t="s">
        <v>264</v>
      </c>
      <c r="D19" s="45" t="s">
        <v>180</v>
      </c>
      <c r="E19" s="16">
        <v>440</v>
      </c>
      <c r="F19" s="125"/>
      <c r="G19" s="125"/>
      <c r="H19" s="125"/>
      <c r="I19" s="125"/>
      <c r="J19" s="125"/>
      <c r="K19" s="125"/>
    </row>
    <row r="20" spans="1:11" ht="20.25" customHeight="1" outlineLevel="1">
      <c r="A20" s="81"/>
      <c r="B20" s="18" t="s">
        <v>59</v>
      </c>
      <c r="C20" s="45" t="s">
        <v>265</v>
      </c>
      <c r="D20" s="45" t="s">
        <v>180</v>
      </c>
      <c r="E20" s="16">
        <v>527</v>
      </c>
      <c r="F20" s="125"/>
      <c r="G20" s="125"/>
      <c r="H20" s="125"/>
      <c r="I20" s="125"/>
      <c r="J20" s="125"/>
      <c r="K20" s="125"/>
    </row>
    <row r="21" spans="1:11" ht="35.25" customHeight="1" outlineLevel="1">
      <c r="A21" s="81"/>
      <c r="B21" s="19" t="s">
        <v>534</v>
      </c>
      <c r="C21" s="45" t="s">
        <v>264</v>
      </c>
      <c r="D21" s="4" t="s">
        <v>535</v>
      </c>
      <c r="E21" s="16">
        <v>2500</v>
      </c>
      <c r="F21" s="125"/>
      <c r="G21" s="125"/>
      <c r="H21" s="125"/>
      <c r="I21" s="125"/>
      <c r="J21" s="125"/>
      <c r="K21" s="125"/>
    </row>
    <row r="22" spans="1:11" ht="27.75" customHeight="1" outlineLevel="1">
      <c r="A22" s="81"/>
      <c r="B22" s="19" t="s">
        <v>534</v>
      </c>
      <c r="C22" s="45" t="s">
        <v>265</v>
      </c>
      <c r="D22" s="4" t="s">
        <v>535</v>
      </c>
      <c r="E22" s="16">
        <v>2098</v>
      </c>
      <c r="F22" s="125"/>
      <c r="G22" s="125"/>
      <c r="H22" s="125"/>
      <c r="I22" s="125"/>
      <c r="J22" s="125"/>
      <c r="K22" s="125"/>
    </row>
    <row r="23" spans="1:11" ht="48.75" customHeight="1" outlineLevel="1">
      <c r="A23" s="82">
        <v>3</v>
      </c>
      <c r="B23" s="48" t="s">
        <v>515</v>
      </c>
      <c r="C23" s="47" t="s">
        <v>264</v>
      </c>
      <c r="D23" s="47" t="s">
        <v>512</v>
      </c>
      <c r="E23" s="100">
        <f>E24</f>
        <v>93</v>
      </c>
      <c r="F23" s="125"/>
      <c r="G23" s="125"/>
      <c r="H23" s="125"/>
      <c r="I23" s="125"/>
      <c r="J23" s="125"/>
      <c r="K23" s="125"/>
    </row>
    <row r="24" spans="1:11" ht="38.25" customHeight="1" outlineLevel="1">
      <c r="A24" s="79" t="s">
        <v>516</v>
      </c>
      <c r="B24" s="49" t="s">
        <v>517</v>
      </c>
      <c r="C24" s="44" t="s">
        <v>264</v>
      </c>
      <c r="D24" s="44" t="s">
        <v>518</v>
      </c>
      <c r="E24" s="98">
        <f>E25</f>
        <v>93</v>
      </c>
      <c r="F24" s="125"/>
      <c r="G24" s="125"/>
      <c r="H24" s="125"/>
      <c r="I24" s="125"/>
      <c r="J24" s="125"/>
      <c r="K24" s="125"/>
    </row>
    <row r="25" spans="1:11" ht="39.75" customHeight="1" outlineLevel="1">
      <c r="A25" s="81"/>
      <c r="B25" s="19" t="s">
        <v>519</v>
      </c>
      <c r="C25" s="45" t="s">
        <v>264</v>
      </c>
      <c r="D25" s="45" t="s">
        <v>514</v>
      </c>
      <c r="E25" s="10">
        <v>93</v>
      </c>
      <c r="F25" s="125"/>
      <c r="G25" s="125"/>
      <c r="H25" s="125"/>
      <c r="I25" s="125"/>
      <c r="J25" s="125"/>
      <c r="K25" s="125"/>
    </row>
    <row r="26" spans="1:11" ht="44.25" customHeight="1" outlineLevel="1">
      <c r="A26" s="82">
        <v>5</v>
      </c>
      <c r="B26" s="42" t="s">
        <v>527</v>
      </c>
      <c r="C26" s="47" t="s">
        <v>264</v>
      </c>
      <c r="D26" s="47" t="s">
        <v>528</v>
      </c>
      <c r="E26" s="100">
        <f>E27</f>
        <v>1000</v>
      </c>
      <c r="F26" s="125"/>
      <c r="G26" s="125"/>
      <c r="H26" s="125"/>
      <c r="I26" s="125"/>
      <c r="J26" s="125"/>
      <c r="K26" s="125"/>
    </row>
    <row r="27" spans="1:11" ht="39.75" customHeight="1" outlineLevel="1">
      <c r="A27" s="79" t="s">
        <v>531</v>
      </c>
      <c r="B27" s="49" t="s">
        <v>532</v>
      </c>
      <c r="C27" s="44" t="s">
        <v>264</v>
      </c>
      <c r="D27" s="44" t="s">
        <v>533</v>
      </c>
      <c r="E27" s="98">
        <f>E28</f>
        <v>1000</v>
      </c>
      <c r="F27" s="125"/>
      <c r="G27" s="125"/>
      <c r="H27" s="125"/>
      <c r="I27" s="125"/>
      <c r="J27" s="125"/>
      <c r="K27" s="125"/>
    </row>
    <row r="28" spans="1:11" ht="39.75" customHeight="1" outlineLevel="1">
      <c r="A28" s="84"/>
      <c r="B28" s="19" t="s">
        <v>529</v>
      </c>
      <c r="C28" s="44" t="s">
        <v>264</v>
      </c>
      <c r="D28" s="45" t="s">
        <v>530</v>
      </c>
      <c r="E28" s="10">
        <v>1000</v>
      </c>
      <c r="F28" s="125"/>
      <c r="G28" s="125"/>
      <c r="H28" s="125"/>
      <c r="I28" s="125"/>
      <c r="J28" s="125"/>
      <c r="K28" s="125"/>
    </row>
    <row r="29" spans="1:11" ht="39.75" customHeight="1" outlineLevel="1">
      <c r="A29" s="82">
        <v>4</v>
      </c>
      <c r="B29" s="83" t="s">
        <v>520</v>
      </c>
      <c r="C29" s="47" t="s">
        <v>264</v>
      </c>
      <c r="D29" s="47" t="s">
        <v>521</v>
      </c>
      <c r="E29" s="100">
        <f>E30</f>
        <v>140</v>
      </c>
      <c r="F29" s="125"/>
      <c r="G29" s="125"/>
      <c r="H29" s="125"/>
      <c r="I29" s="125"/>
      <c r="J29" s="125"/>
      <c r="K29" s="125"/>
    </row>
    <row r="30" spans="1:11" ht="39.75" customHeight="1" outlineLevel="1">
      <c r="A30" s="79" t="s">
        <v>524</v>
      </c>
      <c r="B30" s="80" t="s">
        <v>525</v>
      </c>
      <c r="C30" s="44" t="s">
        <v>264</v>
      </c>
      <c r="D30" s="44" t="s">
        <v>526</v>
      </c>
      <c r="E30" s="98">
        <f>E31</f>
        <v>140</v>
      </c>
      <c r="F30" s="125"/>
      <c r="G30" s="125"/>
      <c r="H30" s="125"/>
      <c r="I30" s="125"/>
      <c r="J30" s="125"/>
      <c r="K30" s="125"/>
    </row>
    <row r="31" spans="1:11" ht="39.75" customHeight="1" outlineLevel="1">
      <c r="A31" s="84"/>
      <c r="B31" s="87" t="s">
        <v>522</v>
      </c>
      <c r="C31" s="45" t="s">
        <v>264</v>
      </c>
      <c r="D31" s="45" t="s">
        <v>523</v>
      </c>
      <c r="E31" s="10">
        <v>140</v>
      </c>
      <c r="F31" s="125"/>
      <c r="G31" s="125"/>
      <c r="H31" s="125"/>
      <c r="I31" s="125"/>
      <c r="J31" s="125"/>
      <c r="K31" s="125"/>
    </row>
    <row r="32" spans="1:11" ht="32.25" customHeight="1" outlineLevel="1">
      <c r="A32" s="82">
        <v>6</v>
      </c>
      <c r="B32" s="48" t="s">
        <v>429</v>
      </c>
      <c r="C32" s="47" t="s">
        <v>264</v>
      </c>
      <c r="D32" s="47" t="s">
        <v>125</v>
      </c>
      <c r="E32" s="64">
        <f>E33</f>
        <v>6629</v>
      </c>
      <c r="F32" s="125"/>
      <c r="G32" s="125"/>
      <c r="H32" s="125"/>
      <c r="I32" s="125"/>
      <c r="J32" s="125"/>
      <c r="K32" s="125"/>
    </row>
    <row r="33" spans="1:11" ht="32.25" customHeight="1" outlineLevel="1">
      <c r="A33" s="79" t="s">
        <v>287</v>
      </c>
      <c r="B33" s="49" t="s">
        <v>288</v>
      </c>
      <c r="C33" s="44" t="s">
        <v>264</v>
      </c>
      <c r="D33" s="44" t="s">
        <v>289</v>
      </c>
      <c r="E33" s="63">
        <f>E34+E35</f>
        <v>6629</v>
      </c>
      <c r="F33" s="125"/>
      <c r="G33" s="125"/>
      <c r="H33" s="125"/>
      <c r="I33" s="125"/>
      <c r="J33" s="125"/>
      <c r="K33" s="125"/>
    </row>
    <row r="34" spans="1:11" ht="18" customHeight="1" outlineLevel="1">
      <c r="A34" s="81"/>
      <c r="B34" s="19" t="s">
        <v>290</v>
      </c>
      <c r="C34" s="45" t="s">
        <v>264</v>
      </c>
      <c r="D34" s="45" t="s">
        <v>126</v>
      </c>
      <c r="E34" s="16">
        <v>3729</v>
      </c>
      <c r="F34" s="125"/>
      <c r="G34" s="125"/>
      <c r="H34" s="125"/>
      <c r="I34" s="125"/>
      <c r="J34" s="125"/>
      <c r="K34" s="125"/>
    </row>
    <row r="35" spans="1:11" ht="35.25" customHeight="1" outlineLevel="1">
      <c r="A35" s="81"/>
      <c r="B35" s="18" t="s">
        <v>471</v>
      </c>
      <c r="C35" s="45" t="s">
        <v>264</v>
      </c>
      <c r="D35" s="93" t="s">
        <v>472</v>
      </c>
      <c r="E35" s="16">
        <v>2900</v>
      </c>
      <c r="F35" s="125"/>
      <c r="G35" s="125"/>
      <c r="H35" s="125"/>
      <c r="I35" s="125"/>
      <c r="J35" s="125"/>
      <c r="K35" s="125"/>
    </row>
    <row r="36" spans="1:11" ht="40.5" customHeight="1" outlineLevel="1">
      <c r="A36" s="82">
        <v>7</v>
      </c>
      <c r="B36" s="83" t="s">
        <v>430</v>
      </c>
      <c r="C36" s="47" t="s">
        <v>264</v>
      </c>
      <c r="D36" s="47" t="s">
        <v>129</v>
      </c>
      <c r="E36" s="64">
        <f>E37+E44+E51+E48</f>
        <v>39373.43000000001</v>
      </c>
      <c r="F36" s="125"/>
      <c r="G36" s="125"/>
      <c r="H36" s="125"/>
      <c r="I36" s="125"/>
      <c r="J36" s="125"/>
      <c r="K36" s="125"/>
    </row>
    <row r="37" spans="1:11" ht="32.25" customHeight="1" outlineLevel="1">
      <c r="A37" s="84" t="s">
        <v>291</v>
      </c>
      <c r="B37" s="85" t="s">
        <v>292</v>
      </c>
      <c r="C37" s="45" t="s">
        <v>264</v>
      </c>
      <c r="D37" s="45" t="s">
        <v>130</v>
      </c>
      <c r="E37" s="16">
        <f>E38+E42</f>
        <v>6790.93</v>
      </c>
      <c r="F37" s="125"/>
      <c r="G37" s="125"/>
      <c r="H37" s="125"/>
      <c r="I37" s="125"/>
      <c r="J37" s="125"/>
      <c r="K37" s="125"/>
    </row>
    <row r="38" spans="1:11" ht="27" customHeight="1" outlineLevel="1">
      <c r="A38" s="79" t="s">
        <v>293</v>
      </c>
      <c r="B38" s="80" t="s">
        <v>294</v>
      </c>
      <c r="C38" s="44" t="s">
        <v>264</v>
      </c>
      <c r="D38" s="44" t="s">
        <v>295</v>
      </c>
      <c r="E38" s="63">
        <f>E39+E41+E40</f>
        <v>6509.68</v>
      </c>
      <c r="F38" s="125"/>
      <c r="G38" s="125"/>
      <c r="H38" s="125"/>
      <c r="I38" s="125"/>
      <c r="J38" s="125"/>
      <c r="K38" s="125"/>
    </row>
    <row r="39" spans="1:11" ht="21.75" customHeight="1" outlineLevel="1">
      <c r="A39" s="86"/>
      <c r="B39" s="87" t="s">
        <v>219</v>
      </c>
      <c r="C39" s="45" t="s">
        <v>264</v>
      </c>
      <c r="D39" s="45" t="s">
        <v>204</v>
      </c>
      <c r="E39" s="16">
        <v>3903.38</v>
      </c>
      <c r="F39" s="125"/>
      <c r="G39" s="125"/>
      <c r="H39" s="125"/>
      <c r="I39" s="125"/>
      <c r="J39" s="125"/>
      <c r="K39" s="125"/>
    </row>
    <row r="40" spans="1:11" ht="21.75" customHeight="1" outlineLevel="1">
      <c r="A40" s="86"/>
      <c r="B40" s="87" t="s">
        <v>473</v>
      </c>
      <c r="C40" s="45" t="s">
        <v>264</v>
      </c>
      <c r="D40" s="45" t="s">
        <v>474</v>
      </c>
      <c r="E40" s="16">
        <v>631.3</v>
      </c>
      <c r="F40" s="125"/>
      <c r="G40" s="125"/>
      <c r="H40" s="125"/>
      <c r="I40" s="125"/>
      <c r="J40" s="125"/>
      <c r="K40" s="125"/>
    </row>
    <row r="41" spans="1:11" ht="24.75" customHeight="1" outlineLevel="1">
      <c r="A41" s="86"/>
      <c r="B41" s="18" t="s">
        <v>450</v>
      </c>
      <c r="C41" s="45" t="s">
        <v>264</v>
      </c>
      <c r="D41" s="4" t="s">
        <v>451</v>
      </c>
      <c r="E41" s="16">
        <v>1975</v>
      </c>
      <c r="F41" s="125"/>
      <c r="G41" s="125"/>
      <c r="H41" s="125"/>
      <c r="I41" s="125"/>
      <c r="J41" s="125"/>
      <c r="K41" s="125"/>
    </row>
    <row r="42" spans="1:11" ht="24.75" customHeight="1" outlineLevel="1">
      <c r="A42" s="79" t="s">
        <v>296</v>
      </c>
      <c r="B42" s="80" t="s">
        <v>297</v>
      </c>
      <c r="C42" s="44" t="s">
        <v>264</v>
      </c>
      <c r="D42" s="44" t="s">
        <v>298</v>
      </c>
      <c r="E42" s="63">
        <f>E43</f>
        <v>281.25</v>
      </c>
      <c r="F42" s="125"/>
      <c r="G42" s="125"/>
      <c r="H42" s="125"/>
      <c r="I42" s="125"/>
      <c r="J42" s="125"/>
      <c r="K42" s="125"/>
    </row>
    <row r="43" spans="1:11" ht="38.25" customHeight="1" outlineLevel="1">
      <c r="A43" s="86"/>
      <c r="B43" s="87" t="s">
        <v>455</v>
      </c>
      <c r="C43" s="45" t="s">
        <v>264</v>
      </c>
      <c r="D43" s="45" t="s">
        <v>206</v>
      </c>
      <c r="E43" s="16">
        <v>281.25</v>
      </c>
      <c r="F43" s="125"/>
      <c r="G43" s="125"/>
      <c r="H43" s="125"/>
      <c r="I43" s="125"/>
      <c r="J43" s="125"/>
      <c r="K43" s="125"/>
    </row>
    <row r="44" spans="1:11" ht="35.25" customHeight="1" outlineLevel="1">
      <c r="A44" s="84" t="s">
        <v>299</v>
      </c>
      <c r="B44" s="87" t="s">
        <v>300</v>
      </c>
      <c r="C44" s="45" t="s">
        <v>264</v>
      </c>
      <c r="D44" s="45" t="s">
        <v>132</v>
      </c>
      <c r="E44" s="16">
        <f>E45</f>
        <v>6606.01</v>
      </c>
      <c r="F44" s="125"/>
      <c r="G44" s="125"/>
      <c r="H44" s="125"/>
      <c r="I44" s="125"/>
      <c r="J44" s="125"/>
      <c r="K44" s="125"/>
    </row>
    <row r="45" spans="1:11" ht="33.75" customHeight="1" outlineLevel="1">
      <c r="A45" s="79" t="s">
        <v>301</v>
      </c>
      <c r="B45" s="80" t="s">
        <v>302</v>
      </c>
      <c r="C45" s="44" t="s">
        <v>264</v>
      </c>
      <c r="D45" s="44" t="s">
        <v>393</v>
      </c>
      <c r="E45" s="63">
        <f>E46+E47</f>
        <v>6606.01</v>
      </c>
      <c r="F45" s="125"/>
      <c r="G45" s="125"/>
      <c r="H45" s="125"/>
      <c r="I45" s="125"/>
      <c r="J45" s="125"/>
      <c r="K45" s="125"/>
    </row>
    <row r="46" spans="1:11" ht="42.75" customHeight="1" outlineLevel="1">
      <c r="A46" s="86"/>
      <c r="B46" s="87" t="s">
        <v>41</v>
      </c>
      <c r="C46" s="45" t="s">
        <v>264</v>
      </c>
      <c r="D46" s="45" t="s">
        <v>303</v>
      </c>
      <c r="E46" s="16">
        <v>65.2</v>
      </c>
      <c r="F46" s="125"/>
      <c r="G46" s="125"/>
      <c r="H46" s="125"/>
      <c r="I46" s="125"/>
      <c r="J46" s="125"/>
      <c r="K46" s="125"/>
    </row>
    <row r="47" spans="1:11" ht="29.25" customHeight="1" outlineLevel="1">
      <c r="A47" s="86"/>
      <c r="B47" s="87" t="s">
        <v>475</v>
      </c>
      <c r="C47" s="45" t="s">
        <v>264</v>
      </c>
      <c r="D47" s="45" t="s">
        <v>476</v>
      </c>
      <c r="E47" s="16">
        <v>6540.81</v>
      </c>
      <c r="F47" s="125"/>
      <c r="G47" s="125"/>
      <c r="H47" s="125"/>
      <c r="I47" s="125"/>
      <c r="J47" s="125"/>
      <c r="K47" s="125"/>
    </row>
    <row r="48" spans="1:11" ht="42.75" customHeight="1" outlineLevel="1">
      <c r="A48" s="86"/>
      <c r="B48" s="7" t="s">
        <v>479</v>
      </c>
      <c r="C48" s="45" t="s">
        <v>264</v>
      </c>
      <c r="D48" s="45" t="s">
        <v>480</v>
      </c>
      <c r="E48" s="16">
        <f>E49</f>
        <v>20814.49</v>
      </c>
      <c r="F48" s="125"/>
      <c r="G48" s="125"/>
      <c r="H48" s="125"/>
      <c r="I48" s="125"/>
      <c r="J48" s="125"/>
      <c r="K48" s="125"/>
    </row>
    <row r="49" spans="1:11" ht="48.75" customHeight="1" outlineLevel="1">
      <c r="A49" s="86"/>
      <c r="B49" s="80" t="s">
        <v>488</v>
      </c>
      <c r="C49" s="44" t="s">
        <v>264</v>
      </c>
      <c r="D49" s="44" t="s">
        <v>487</v>
      </c>
      <c r="E49" s="16">
        <f>E50</f>
        <v>20814.49</v>
      </c>
      <c r="F49" s="125"/>
      <c r="G49" s="125"/>
      <c r="H49" s="125"/>
      <c r="I49" s="125"/>
      <c r="J49" s="125"/>
      <c r="K49" s="125"/>
    </row>
    <row r="50" spans="1:11" ht="48" customHeight="1" outlineLevel="1">
      <c r="A50" s="86"/>
      <c r="B50" s="7" t="s">
        <v>482</v>
      </c>
      <c r="C50" s="45" t="s">
        <v>264</v>
      </c>
      <c r="D50" s="4" t="s">
        <v>481</v>
      </c>
      <c r="E50" s="16">
        <v>20814.49</v>
      </c>
      <c r="F50" s="125"/>
      <c r="G50" s="125"/>
      <c r="H50" s="125"/>
      <c r="I50" s="125"/>
      <c r="J50" s="125"/>
      <c r="K50" s="125"/>
    </row>
    <row r="51" spans="1:11" ht="45" customHeight="1" outlineLevel="1">
      <c r="A51" s="84" t="s">
        <v>304</v>
      </c>
      <c r="B51" s="87" t="s">
        <v>305</v>
      </c>
      <c r="C51" s="45" t="s">
        <v>264</v>
      </c>
      <c r="D51" s="45" t="s">
        <v>208</v>
      </c>
      <c r="E51" s="16">
        <f>E54+E53+E52</f>
        <v>5162</v>
      </c>
      <c r="F51" s="125"/>
      <c r="G51" s="125"/>
      <c r="H51" s="125"/>
      <c r="I51" s="125"/>
      <c r="J51" s="125"/>
      <c r="K51" s="125"/>
    </row>
    <row r="52" spans="1:11" ht="21" customHeight="1" outlineLevel="1">
      <c r="A52" s="84"/>
      <c r="B52" s="17" t="s">
        <v>478</v>
      </c>
      <c r="C52" s="45" t="s">
        <v>264</v>
      </c>
      <c r="D52" s="4" t="s">
        <v>477</v>
      </c>
      <c r="E52" s="16">
        <v>3662</v>
      </c>
      <c r="F52" s="125"/>
      <c r="G52" s="125"/>
      <c r="H52" s="125"/>
      <c r="I52" s="125"/>
      <c r="J52" s="125"/>
      <c r="K52" s="125"/>
    </row>
    <row r="53" spans="1:11" ht="18" customHeight="1" outlineLevel="1">
      <c r="A53" s="84"/>
      <c r="B53" s="87" t="s">
        <v>458</v>
      </c>
      <c r="C53" s="45" t="s">
        <v>264</v>
      </c>
      <c r="D53" s="45" t="s">
        <v>459</v>
      </c>
      <c r="E53" s="16">
        <v>600</v>
      </c>
      <c r="F53" s="125"/>
      <c r="G53" s="125"/>
      <c r="H53" s="125"/>
      <c r="I53" s="125"/>
      <c r="J53" s="125"/>
      <c r="K53" s="125"/>
    </row>
    <row r="54" spans="1:11" ht="30.75" customHeight="1" outlineLevel="1">
      <c r="A54" s="86"/>
      <c r="B54" s="87" t="s">
        <v>460</v>
      </c>
      <c r="C54" s="45" t="s">
        <v>264</v>
      </c>
      <c r="D54" s="45" t="s">
        <v>191</v>
      </c>
      <c r="E54" s="16">
        <v>900</v>
      </c>
      <c r="F54" s="125"/>
      <c r="G54" s="125"/>
      <c r="H54" s="125"/>
      <c r="I54" s="125"/>
      <c r="J54" s="125"/>
      <c r="K54" s="125"/>
    </row>
    <row r="55" spans="1:11" ht="33" customHeight="1" outlineLevel="1">
      <c r="A55" s="82">
        <v>8</v>
      </c>
      <c r="B55" s="42" t="s">
        <v>215</v>
      </c>
      <c r="C55" s="47" t="s">
        <v>264</v>
      </c>
      <c r="D55" s="47" t="s">
        <v>109</v>
      </c>
      <c r="E55" s="64">
        <f>E56+E59</f>
        <v>3713</v>
      </c>
      <c r="F55" s="125"/>
      <c r="G55" s="125"/>
      <c r="H55" s="125"/>
      <c r="I55" s="125"/>
      <c r="J55" s="125"/>
      <c r="K55" s="125"/>
    </row>
    <row r="56" spans="1:11" ht="20.25" customHeight="1" outlineLevel="1">
      <c r="A56" s="84" t="s">
        <v>306</v>
      </c>
      <c r="B56" s="19" t="s">
        <v>307</v>
      </c>
      <c r="C56" s="45" t="s">
        <v>264</v>
      </c>
      <c r="D56" s="45" t="s">
        <v>185</v>
      </c>
      <c r="E56" s="16">
        <f>E57</f>
        <v>610</v>
      </c>
      <c r="F56" s="125"/>
      <c r="G56" s="125"/>
      <c r="H56" s="125"/>
      <c r="I56" s="125"/>
      <c r="J56" s="125"/>
      <c r="K56" s="125"/>
    </row>
    <row r="57" spans="1:11" ht="39.75" customHeight="1" outlineLevel="1">
      <c r="A57" s="79" t="s">
        <v>308</v>
      </c>
      <c r="B57" s="49" t="s">
        <v>309</v>
      </c>
      <c r="C57" s="44" t="s">
        <v>264</v>
      </c>
      <c r="D57" s="44" t="s">
        <v>310</v>
      </c>
      <c r="E57" s="63">
        <f>E58</f>
        <v>610</v>
      </c>
      <c r="F57" s="125"/>
      <c r="G57" s="125"/>
      <c r="H57" s="125"/>
      <c r="I57" s="125"/>
      <c r="J57" s="125"/>
      <c r="K57" s="125"/>
    </row>
    <row r="58" spans="1:11" ht="27.75" customHeight="1" outlineLevel="1">
      <c r="A58" s="81"/>
      <c r="B58" s="19" t="s">
        <v>196</v>
      </c>
      <c r="C58" s="45" t="s">
        <v>264</v>
      </c>
      <c r="D58" s="45" t="s">
        <v>186</v>
      </c>
      <c r="E58" s="16">
        <v>610</v>
      </c>
      <c r="F58" s="125"/>
      <c r="G58" s="125"/>
      <c r="H58" s="125"/>
      <c r="I58" s="125"/>
      <c r="J58" s="125"/>
      <c r="K58" s="125"/>
    </row>
    <row r="59" spans="1:11" ht="29.25" customHeight="1" outlineLevel="1">
      <c r="A59" s="84" t="s">
        <v>311</v>
      </c>
      <c r="B59" s="7" t="s">
        <v>312</v>
      </c>
      <c r="C59" s="45" t="s">
        <v>264</v>
      </c>
      <c r="D59" s="45" t="s">
        <v>230</v>
      </c>
      <c r="E59" s="16">
        <f>E60</f>
        <v>3103</v>
      </c>
      <c r="F59" s="125"/>
      <c r="G59" s="125"/>
      <c r="H59" s="125"/>
      <c r="I59" s="125"/>
      <c r="J59" s="125"/>
      <c r="K59" s="125"/>
    </row>
    <row r="60" spans="1:11" ht="27.75" customHeight="1" outlineLevel="1">
      <c r="A60" s="81"/>
      <c r="B60" s="19" t="s">
        <v>62</v>
      </c>
      <c r="C60" s="45" t="s">
        <v>264</v>
      </c>
      <c r="D60" s="45" t="s">
        <v>231</v>
      </c>
      <c r="E60" s="16">
        <v>3103</v>
      </c>
      <c r="F60" s="125"/>
      <c r="G60" s="125"/>
      <c r="H60" s="125"/>
      <c r="I60" s="125"/>
      <c r="J60" s="125"/>
      <c r="K60" s="125"/>
    </row>
    <row r="61" spans="1:11" ht="27.75" customHeight="1" outlineLevel="1">
      <c r="A61" s="82">
        <v>9</v>
      </c>
      <c r="B61" s="83" t="s">
        <v>154</v>
      </c>
      <c r="C61" s="47" t="s">
        <v>266</v>
      </c>
      <c r="D61" s="47" t="s">
        <v>155</v>
      </c>
      <c r="E61" s="64">
        <f>E62+E76+E85+E97+E103+E109+E100</f>
        <v>38097.350000000006</v>
      </c>
      <c r="F61" s="125"/>
      <c r="G61" s="125"/>
      <c r="H61" s="125"/>
      <c r="I61" s="125"/>
      <c r="J61" s="125"/>
      <c r="K61" s="125"/>
    </row>
    <row r="62" spans="1:11" ht="27.75" customHeight="1" outlineLevel="1">
      <c r="A62" s="84" t="s">
        <v>313</v>
      </c>
      <c r="B62" s="17" t="s">
        <v>167</v>
      </c>
      <c r="C62" s="45" t="s">
        <v>266</v>
      </c>
      <c r="D62" s="45" t="s">
        <v>314</v>
      </c>
      <c r="E62" s="16">
        <f>E63+E67+E71+E69+E74</f>
        <v>12698.58</v>
      </c>
      <c r="F62" s="125"/>
      <c r="G62" s="125"/>
      <c r="H62" s="125"/>
      <c r="I62" s="125"/>
      <c r="J62" s="125"/>
      <c r="K62" s="125"/>
    </row>
    <row r="63" spans="1:11" ht="27.75" customHeight="1" outlineLevel="1">
      <c r="A63" s="79" t="s">
        <v>315</v>
      </c>
      <c r="B63" s="80" t="s">
        <v>316</v>
      </c>
      <c r="C63" s="44" t="s">
        <v>266</v>
      </c>
      <c r="D63" s="44" t="s">
        <v>317</v>
      </c>
      <c r="E63" s="63">
        <f>E64+E65+E66</f>
        <v>7235.2</v>
      </c>
      <c r="F63" s="125"/>
      <c r="G63" s="125"/>
      <c r="H63" s="125"/>
      <c r="I63" s="125"/>
      <c r="J63" s="125"/>
      <c r="K63" s="125"/>
    </row>
    <row r="64" spans="1:11" ht="30.75" customHeight="1" outlineLevel="1">
      <c r="A64" s="81"/>
      <c r="B64" s="87" t="s">
        <v>318</v>
      </c>
      <c r="C64" s="45" t="s">
        <v>266</v>
      </c>
      <c r="D64" s="45" t="s">
        <v>189</v>
      </c>
      <c r="E64" s="16">
        <v>737</v>
      </c>
      <c r="F64" s="125"/>
      <c r="G64" s="125"/>
      <c r="H64" s="125"/>
      <c r="I64" s="125"/>
      <c r="J64" s="125"/>
      <c r="K64" s="125"/>
    </row>
    <row r="65" spans="1:11" ht="27.75" customHeight="1" outlineLevel="1">
      <c r="A65" s="81"/>
      <c r="B65" s="18" t="s">
        <v>169</v>
      </c>
      <c r="C65" s="45" t="s">
        <v>266</v>
      </c>
      <c r="D65" s="45" t="s">
        <v>170</v>
      </c>
      <c r="E65" s="16">
        <v>6448.2</v>
      </c>
      <c r="F65" s="125"/>
      <c r="G65" s="125"/>
      <c r="H65" s="125"/>
      <c r="I65" s="125"/>
      <c r="J65" s="125"/>
      <c r="K65" s="125"/>
    </row>
    <row r="66" spans="1:11" ht="18" customHeight="1" outlineLevel="1">
      <c r="A66" s="81"/>
      <c r="B66" s="17" t="s">
        <v>540</v>
      </c>
      <c r="C66" s="45" t="s">
        <v>266</v>
      </c>
      <c r="D66" s="45" t="s">
        <v>541</v>
      </c>
      <c r="E66" s="10">
        <v>50</v>
      </c>
      <c r="F66" s="125"/>
      <c r="G66" s="125"/>
      <c r="H66" s="125"/>
      <c r="I66" s="125"/>
      <c r="J66" s="125"/>
      <c r="K66" s="125"/>
    </row>
    <row r="67" spans="1:11" ht="39" customHeight="1" outlineLevel="1">
      <c r="A67" s="79" t="s">
        <v>319</v>
      </c>
      <c r="B67" s="80" t="s">
        <v>320</v>
      </c>
      <c r="C67" s="44" t="s">
        <v>266</v>
      </c>
      <c r="D67" s="44" t="s">
        <v>321</v>
      </c>
      <c r="E67" s="63">
        <f>E68</f>
        <v>901</v>
      </c>
      <c r="F67" s="125"/>
      <c r="G67" s="125"/>
      <c r="H67" s="125"/>
      <c r="I67" s="125"/>
      <c r="J67" s="125"/>
      <c r="K67" s="125"/>
    </row>
    <row r="68" spans="1:11" ht="27.75" customHeight="1" outlineLevel="1">
      <c r="A68" s="81"/>
      <c r="B68" s="17" t="s">
        <v>43</v>
      </c>
      <c r="C68" s="45" t="s">
        <v>266</v>
      </c>
      <c r="D68" s="45" t="s">
        <v>171</v>
      </c>
      <c r="E68" s="16">
        <v>901</v>
      </c>
      <c r="F68" s="125"/>
      <c r="G68" s="125"/>
      <c r="H68" s="125"/>
      <c r="I68" s="125"/>
      <c r="J68" s="125"/>
      <c r="K68" s="125"/>
    </row>
    <row r="69" spans="1:11" ht="27.75" customHeight="1" outlineLevel="1">
      <c r="A69" s="79" t="s">
        <v>322</v>
      </c>
      <c r="B69" s="80" t="s">
        <v>448</v>
      </c>
      <c r="C69" s="44" t="s">
        <v>266</v>
      </c>
      <c r="D69" s="44" t="s">
        <v>449</v>
      </c>
      <c r="E69" s="16">
        <f>E70</f>
        <v>160</v>
      </c>
      <c r="F69" s="125"/>
      <c r="G69" s="125"/>
      <c r="H69" s="125"/>
      <c r="I69" s="125"/>
      <c r="J69" s="125"/>
      <c r="K69" s="125"/>
    </row>
    <row r="70" spans="1:11" ht="27.75" customHeight="1" outlineLevel="1">
      <c r="A70" s="81"/>
      <c r="B70" s="17" t="s">
        <v>43</v>
      </c>
      <c r="C70" s="45" t="s">
        <v>266</v>
      </c>
      <c r="D70" s="45" t="s">
        <v>445</v>
      </c>
      <c r="E70" s="16">
        <v>160</v>
      </c>
      <c r="F70" s="125"/>
      <c r="G70" s="125"/>
      <c r="H70" s="125"/>
      <c r="I70" s="125"/>
      <c r="J70" s="125"/>
      <c r="K70" s="125"/>
    </row>
    <row r="71" spans="1:11" ht="27.75" customHeight="1" outlineLevel="1">
      <c r="A71" s="79" t="s">
        <v>322</v>
      </c>
      <c r="B71" s="43" t="s">
        <v>394</v>
      </c>
      <c r="C71" s="44" t="s">
        <v>266</v>
      </c>
      <c r="D71" s="44" t="s">
        <v>395</v>
      </c>
      <c r="E71" s="63">
        <f>E72+E73</f>
        <v>4070.38</v>
      </c>
      <c r="F71" s="125"/>
      <c r="G71" s="125"/>
      <c r="H71" s="125"/>
      <c r="I71" s="125"/>
      <c r="J71" s="125"/>
      <c r="K71" s="125"/>
    </row>
    <row r="72" spans="1:11" ht="27.75" customHeight="1" outlineLevel="1">
      <c r="A72" s="81"/>
      <c r="B72" s="18" t="s">
        <v>239</v>
      </c>
      <c r="C72" s="45" t="s">
        <v>266</v>
      </c>
      <c r="D72" s="45" t="s">
        <v>254</v>
      </c>
      <c r="E72" s="16">
        <v>70.38</v>
      </c>
      <c r="F72" s="125"/>
      <c r="G72" s="125"/>
      <c r="H72" s="125"/>
      <c r="I72" s="125"/>
      <c r="J72" s="125"/>
      <c r="K72" s="125"/>
    </row>
    <row r="73" spans="1:11" ht="27.75" customHeight="1" outlineLevel="1">
      <c r="A73" s="81"/>
      <c r="B73" s="18" t="s">
        <v>503</v>
      </c>
      <c r="C73" s="45" t="s">
        <v>266</v>
      </c>
      <c r="D73" s="4" t="s">
        <v>502</v>
      </c>
      <c r="E73" s="16">
        <v>4000</v>
      </c>
      <c r="F73" s="125"/>
      <c r="G73" s="125"/>
      <c r="H73" s="125"/>
      <c r="I73" s="125"/>
      <c r="J73" s="125"/>
      <c r="K73" s="125"/>
    </row>
    <row r="74" spans="1:11" ht="27.75" customHeight="1" outlineLevel="1">
      <c r="A74" s="81"/>
      <c r="B74" s="80" t="s">
        <v>544</v>
      </c>
      <c r="C74" s="44" t="s">
        <v>266</v>
      </c>
      <c r="D74" s="44" t="s">
        <v>545</v>
      </c>
      <c r="E74" s="98">
        <f>E75</f>
        <v>332</v>
      </c>
      <c r="F74" s="125"/>
      <c r="G74" s="125"/>
      <c r="H74" s="125"/>
      <c r="I74" s="125"/>
      <c r="J74" s="125"/>
      <c r="K74" s="125"/>
    </row>
    <row r="75" spans="1:11" ht="27.75" customHeight="1" outlineLevel="1">
      <c r="A75" s="81"/>
      <c r="B75" s="17" t="s">
        <v>542</v>
      </c>
      <c r="C75" s="45" t="s">
        <v>266</v>
      </c>
      <c r="D75" s="4" t="s">
        <v>543</v>
      </c>
      <c r="E75" s="10">
        <v>332</v>
      </c>
      <c r="F75" s="125"/>
      <c r="G75" s="125"/>
      <c r="H75" s="125"/>
      <c r="I75" s="125"/>
      <c r="J75" s="125"/>
      <c r="K75" s="125"/>
    </row>
    <row r="76" spans="1:11" ht="27.75" customHeight="1" outlineLevel="1">
      <c r="A76" s="84" t="s">
        <v>323</v>
      </c>
      <c r="B76" s="17" t="s">
        <v>210</v>
      </c>
      <c r="C76" s="45" t="s">
        <v>266</v>
      </c>
      <c r="D76" s="45" t="s">
        <v>324</v>
      </c>
      <c r="E76" s="16">
        <f>E77+E79+E81+E83</f>
        <v>7993.6</v>
      </c>
      <c r="F76" s="125"/>
      <c r="G76" s="125"/>
      <c r="H76" s="125"/>
      <c r="I76" s="125"/>
      <c r="J76" s="125"/>
      <c r="K76" s="125"/>
    </row>
    <row r="77" spans="1:11" ht="27.75" customHeight="1" outlineLevel="1">
      <c r="A77" s="79" t="s">
        <v>325</v>
      </c>
      <c r="B77" s="80" t="s">
        <v>326</v>
      </c>
      <c r="C77" s="44" t="s">
        <v>266</v>
      </c>
      <c r="D77" s="44" t="s">
        <v>327</v>
      </c>
      <c r="E77" s="63">
        <f>E78</f>
        <v>7680.1</v>
      </c>
      <c r="F77" s="125"/>
      <c r="G77" s="125"/>
      <c r="H77" s="125"/>
      <c r="I77" s="125"/>
      <c r="J77" s="125"/>
      <c r="K77" s="125"/>
    </row>
    <row r="78" spans="1:11" ht="27.75" customHeight="1" outlineLevel="1">
      <c r="A78" s="81"/>
      <c r="B78" s="18" t="s">
        <v>157</v>
      </c>
      <c r="C78" s="45" t="s">
        <v>266</v>
      </c>
      <c r="D78" s="45" t="s">
        <v>158</v>
      </c>
      <c r="E78" s="16">
        <v>7680.1</v>
      </c>
      <c r="F78" s="125"/>
      <c r="G78" s="125"/>
      <c r="H78" s="125"/>
      <c r="I78" s="125"/>
      <c r="J78" s="125"/>
      <c r="K78" s="125"/>
    </row>
    <row r="79" spans="1:11" ht="27.75" customHeight="1" outlineLevel="1">
      <c r="A79" s="79" t="s">
        <v>328</v>
      </c>
      <c r="B79" s="43" t="s">
        <v>329</v>
      </c>
      <c r="C79" s="44" t="s">
        <v>266</v>
      </c>
      <c r="D79" s="44" t="s">
        <v>330</v>
      </c>
      <c r="E79" s="63">
        <f>E80</f>
        <v>170</v>
      </c>
      <c r="F79" s="125"/>
      <c r="G79" s="125"/>
      <c r="H79" s="125"/>
      <c r="I79" s="125"/>
      <c r="J79" s="125"/>
      <c r="K79" s="125"/>
    </row>
    <row r="80" spans="1:11" ht="27.75" customHeight="1" outlineLevel="1">
      <c r="A80" s="88"/>
      <c r="B80" s="17" t="s">
        <v>43</v>
      </c>
      <c r="C80" s="89" t="s">
        <v>266</v>
      </c>
      <c r="D80" s="45" t="s">
        <v>331</v>
      </c>
      <c r="E80" s="16">
        <v>170</v>
      </c>
      <c r="F80" s="125"/>
      <c r="G80" s="125"/>
      <c r="H80" s="125"/>
      <c r="I80" s="125"/>
      <c r="J80" s="125"/>
      <c r="K80" s="125"/>
    </row>
    <row r="81" spans="1:11" ht="27.75" customHeight="1" outlineLevel="1">
      <c r="A81" s="88"/>
      <c r="B81" s="43" t="s">
        <v>446</v>
      </c>
      <c r="C81" s="44" t="s">
        <v>266</v>
      </c>
      <c r="D81" s="44" t="s">
        <v>447</v>
      </c>
      <c r="E81" s="63">
        <f>E82</f>
        <v>106.5</v>
      </c>
      <c r="F81" s="125"/>
      <c r="G81" s="125"/>
      <c r="H81" s="125"/>
      <c r="I81" s="125"/>
      <c r="J81" s="125"/>
      <c r="K81" s="125"/>
    </row>
    <row r="82" spans="1:11" ht="27.75" customHeight="1" outlineLevel="1">
      <c r="A82" s="88"/>
      <c r="B82" s="18" t="s">
        <v>443</v>
      </c>
      <c r="C82" s="45" t="s">
        <v>266</v>
      </c>
      <c r="D82" s="45" t="s">
        <v>444</v>
      </c>
      <c r="E82" s="16">
        <v>106.5</v>
      </c>
      <c r="F82" s="125"/>
      <c r="G82" s="125"/>
      <c r="H82" s="125"/>
      <c r="I82" s="125"/>
      <c r="J82" s="125"/>
      <c r="K82" s="125"/>
    </row>
    <row r="83" spans="1:11" ht="27.75" customHeight="1" outlineLevel="1">
      <c r="A83" s="88"/>
      <c r="B83" s="102" t="s">
        <v>578</v>
      </c>
      <c r="C83" s="44" t="s">
        <v>266</v>
      </c>
      <c r="D83" s="44" t="s">
        <v>579</v>
      </c>
      <c r="E83" s="63">
        <f>E84</f>
        <v>37</v>
      </c>
      <c r="F83" s="125"/>
      <c r="G83" s="125"/>
      <c r="H83" s="125"/>
      <c r="I83" s="125"/>
      <c r="J83" s="125"/>
      <c r="K83" s="125"/>
    </row>
    <row r="84" spans="1:11" ht="27.75" customHeight="1" outlineLevel="1">
      <c r="A84" s="88"/>
      <c r="B84" s="7" t="s">
        <v>546</v>
      </c>
      <c r="C84" s="45" t="s">
        <v>266</v>
      </c>
      <c r="D84" s="8" t="s">
        <v>547</v>
      </c>
      <c r="E84" s="16">
        <v>37</v>
      </c>
      <c r="F84" s="125"/>
      <c r="G84" s="125"/>
      <c r="H84" s="125"/>
      <c r="I84" s="125"/>
      <c r="J84" s="125"/>
      <c r="K84" s="125"/>
    </row>
    <row r="85" spans="1:11" ht="27.75" customHeight="1" outlineLevel="1">
      <c r="A85" s="84" t="s">
        <v>332</v>
      </c>
      <c r="B85" s="17" t="s">
        <v>172</v>
      </c>
      <c r="C85" s="45" t="s">
        <v>266</v>
      </c>
      <c r="D85" s="45" t="s">
        <v>173</v>
      </c>
      <c r="E85" s="16">
        <f>E86+E89+E95+E93</f>
        <v>9396.670000000002</v>
      </c>
      <c r="F85" s="125"/>
      <c r="G85" s="125"/>
      <c r="H85" s="125"/>
      <c r="I85" s="125"/>
      <c r="J85" s="125"/>
      <c r="K85" s="125"/>
    </row>
    <row r="86" spans="1:11" ht="27.75" customHeight="1" outlineLevel="1">
      <c r="A86" s="79" t="s">
        <v>333</v>
      </c>
      <c r="B86" s="80" t="s">
        <v>334</v>
      </c>
      <c r="C86" s="44" t="s">
        <v>266</v>
      </c>
      <c r="D86" s="44" t="s">
        <v>335</v>
      </c>
      <c r="E86" s="63">
        <f>E87+E88</f>
        <v>8681.7</v>
      </c>
      <c r="F86" s="125"/>
      <c r="G86" s="125"/>
      <c r="H86" s="125"/>
      <c r="I86" s="125"/>
      <c r="J86" s="125"/>
      <c r="K86" s="125"/>
    </row>
    <row r="87" spans="1:11" ht="27.75" customHeight="1" outlineLevel="1">
      <c r="A87" s="81"/>
      <c r="B87" s="17" t="s">
        <v>187</v>
      </c>
      <c r="C87" s="45" t="s">
        <v>266</v>
      </c>
      <c r="D87" s="45" t="s">
        <v>188</v>
      </c>
      <c r="E87" s="16">
        <v>1186</v>
      </c>
      <c r="F87" s="125"/>
      <c r="G87" s="125"/>
      <c r="H87" s="125"/>
      <c r="I87" s="125"/>
      <c r="J87" s="125"/>
      <c r="K87" s="125"/>
    </row>
    <row r="88" spans="1:11" ht="27.75" customHeight="1" outlineLevel="1">
      <c r="A88" s="81"/>
      <c r="B88" s="18" t="s">
        <v>174</v>
      </c>
      <c r="C88" s="45" t="s">
        <v>266</v>
      </c>
      <c r="D88" s="45" t="s">
        <v>175</v>
      </c>
      <c r="E88" s="16">
        <v>7495.7</v>
      </c>
      <c r="F88" s="125"/>
      <c r="G88" s="125"/>
      <c r="H88" s="125"/>
      <c r="I88" s="125"/>
      <c r="J88" s="125"/>
      <c r="K88" s="125"/>
    </row>
    <row r="89" spans="1:11" ht="27.75" customHeight="1" outlineLevel="1">
      <c r="A89" s="79" t="s">
        <v>336</v>
      </c>
      <c r="B89" s="50" t="s">
        <v>337</v>
      </c>
      <c r="C89" s="44" t="s">
        <v>266</v>
      </c>
      <c r="D89" s="44" t="s">
        <v>338</v>
      </c>
      <c r="E89" s="63">
        <f>E90+E92+E91</f>
        <v>430.27</v>
      </c>
      <c r="F89" s="125"/>
      <c r="G89" s="125"/>
      <c r="H89" s="125"/>
      <c r="I89" s="125"/>
      <c r="J89" s="125"/>
      <c r="K89" s="125"/>
    </row>
    <row r="90" spans="1:11" ht="20.25" customHeight="1" outlineLevel="1">
      <c r="A90" s="79"/>
      <c r="B90" s="17" t="s">
        <v>255</v>
      </c>
      <c r="C90" s="45" t="s">
        <v>266</v>
      </c>
      <c r="D90" s="45" t="s">
        <v>256</v>
      </c>
      <c r="E90" s="16">
        <v>4.17</v>
      </c>
      <c r="F90" s="125"/>
      <c r="G90" s="125"/>
      <c r="H90" s="125"/>
      <c r="I90" s="125"/>
      <c r="J90" s="125"/>
      <c r="K90" s="125"/>
    </row>
    <row r="91" spans="1:11" ht="20.25" customHeight="1" outlineLevel="1">
      <c r="A91" s="79"/>
      <c r="B91" s="7" t="s">
        <v>548</v>
      </c>
      <c r="C91" s="45" t="s">
        <v>266</v>
      </c>
      <c r="D91" s="45" t="s">
        <v>549</v>
      </c>
      <c r="E91" s="10">
        <v>280</v>
      </c>
      <c r="F91" s="125"/>
      <c r="G91" s="125"/>
      <c r="H91" s="125"/>
      <c r="I91" s="125"/>
      <c r="J91" s="125"/>
      <c r="K91" s="125"/>
    </row>
    <row r="92" spans="1:11" ht="30" customHeight="1" outlineLevel="1">
      <c r="A92" s="79"/>
      <c r="B92" s="17" t="s">
        <v>501</v>
      </c>
      <c r="C92" s="45" t="s">
        <v>266</v>
      </c>
      <c r="D92" s="4" t="s">
        <v>500</v>
      </c>
      <c r="E92" s="16">
        <v>146.1</v>
      </c>
      <c r="F92" s="125"/>
      <c r="G92" s="125"/>
      <c r="H92" s="125"/>
      <c r="I92" s="125"/>
      <c r="J92" s="125"/>
      <c r="K92" s="125"/>
    </row>
    <row r="93" spans="1:11" ht="30" customHeight="1" outlineLevel="1">
      <c r="A93" s="79"/>
      <c r="B93" s="43" t="s">
        <v>446</v>
      </c>
      <c r="C93" s="44" t="s">
        <v>266</v>
      </c>
      <c r="D93" s="44" t="s">
        <v>551</v>
      </c>
      <c r="E93" s="16">
        <f>E94</f>
        <v>224.7</v>
      </c>
      <c r="F93" s="125"/>
      <c r="G93" s="125"/>
      <c r="H93" s="125"/>
      <c r="I93" s="125"/>
      <c r="J93" s="125"/>
      <c r="K93" s="125"/>
    </row>
    <row r="94" spans="1:11" ht="30" customHeight="1" outlineLevel="1">
      <c r="A94" s="79"/>
      <c r="B94" s="17" t="s">
        <v>239</v>
      </c>
      <c r="C94" s="45" t="s">
        <v>266</v>
      </c>
      <c r="D94" s="45" t="s">
        <v>550</v>
      </c>
      <c r="E94" s="16">
        <v>224.7</v>
      </c>
      <c r="F94" s="125"/>
      <c r="G94" s="125"/>
      <c r="H94" s="125"/>
      <c r="I94" s="125"/>
      <c r="J94" s="125"/>
      <c r="K94" s="125"/>
    </row>
    <row r="95" spans="1:11" ht="27.75" customHeight="1" outlineLevel="1">
      <c r="A95" s="79" t="s">
        <v>407</v>
      </c>
      <c r="B95" s="43" t="s">
        <v>400</v>
      </c>
      <c r="C95" s="44" t="s">
        <v>266</v>
      </c>
      <c r="D95" s="44" t="s">
        <v>399</v>
      </c>
      <c r="E95" s="63">
        <f>E96</f>
        <v>60</v>
      </c>
      <c r="F95" s="125"/>
      <c r="G95" s="125"/>
      <c r="H95" s="125"/>
      <c r="I95" s="125"/>
      <c r="J95" s="125"/>
      <c r="K95" s="125"/>
    </row>
    <row r="96" spans="1:11" ht="17.25" customHeight="1" outlineLevel="1">
      <c r="A96" s="81"/>
      <c r="B96" s="17" t="s">
        <v>401</v>
      </c>
      <c r="C96" s="45" t="s">
        <v>266</v>
      </c>
      <c r="D96" s="45" t="s">
        <v>236</v>
      </c>
      <c r="E96" s="16">
        <v>60</v>
      </c>
      <c r="F96" s="125"/>
      <c r="G96" s="125"/>
      <c r="H96" s="125"/>
      <c r="I96" s="125"/>
      <c r="J96" s="125"/>
      <c r="K96" s="125"/>
    </row>
    <row r="97" spans="1:11" ht="27.75" customHeight="1" outlineLevel="1">
      <c r="A97" s="84" t="s">
        <v>339</v>
      </c>
      <c r="B97" s="51" t="s">
        <v>159</v>
      </c>
      <c r="C97" s="45" t="s">
        <v>266</v>
      </c>
      <c r="D97" s="45" t="s">
        <v>340</v>
      </c>
      <c r="E97" s="16">
        <f>E98</f>
        <v>95</v>
      </c>
      <c r="F97" s="125"/>
      <c r="G97" s="125"/>
      <c r="H97" s="125"/>
      <c r="I97" s="125"/>
      <c r="J97" s="125"/>
      <c r="K97" s="125"/>
    </row>
    <row r="98" spans="1:11" ht="45" customHeight="1" outlineLevel="1">
      <c r="A98" s="79" t="s">
        <v>341</v>
      </c>
      <c r="B98" s="52" t="s">
        <v>342</v>
      </c>
      <c r="C98" s="44" t="s">
        <v>266</v>
      </c>
      <c r="D98" s="44" t="s">
        <v>343</v>
      </c>
      <c r="E98" s="63">
        <f>E99</f>
        <v>95</v>
      </c>
      <c r="F98" s="125"/>
      <c r="G98" s="125"/>
      <c r="H98" s="125"/>
      <c r="I98" s="125"/>
      <c r="J98" s="125"/>
      <c r="K98" s="125"/>
    </row>
    <row r="99" spans="1:11" ht="18" customHeight="1" outlineLevel="1">
      <c r="A99" s="81"/>
      <c r="B99" s="51" t="s">
        <v>45</v>
      </c>
      <c r="C99" s="45" t="s">
        <v>266</v>
      </c>
      <c r="D99" s="45" t="s">
        <v>161</v>
      </c>
      <c r="E99" s="16">
        <v>95</v>
      </c>
      <c r="F99" s="125"/>
      <c r="G99" s="125"/>
      <c r="H99" s="125"/>
      <c r="I99" s="125"/>
      <c r="J99" s="125"/>
      <c r="K99" s="125"/>
    </row>
    <row r="100" spans="1:11" ht="18" customHeight="1" outlineLevel="1">
      <c r="A100" s="84" t="s">
        <v>580</v>
      </c>
      <c r="B100" s="17" t="s">
        <v>581</v>
      </c>
      <c r="C100" s="45" t="s">
        <v>266</v>
      </c>
      <c r="D100" s="45" t="s">
        <v>582</v>
      </c>
      <c r="E100" s="10">
        <f>E101</f>
        <v>120</v>
      </c>
      <c r="F100" s="126"/>
      <c r="G100" s="126"/>
      <c r="H100" s="126"/>
      <c r="I100" s="126"/>
      <c r="J100" s="126"/>
      <c r="K100" s="126"/>
    </row>
    <row r="101" spans="1:11" ht="48" customHeight="1" outlineLevel="1">
      <c r="A101" s="79" t="s">
        <v>583</v>
      </c>
      <c r="B101" s="43" t="s">
        <v>584</v>
      </c>
      <c r="C101" s="44" t="s">
        <v>266</v>
      </c>
      <c r="D101" s="44" t="s">
        <v>585</v>
      </c>
      <c r="E101" s="98">
        <f>E102</f>
        <v>120</v>
      </c>
      <c r="F101" s="126"/>
      <c r="G101" s="126"/>
      <c r="H101" s="126"/>
      <c r="I101" s="126"/>
      <c r="J101" s="126"/>
      <c r="K101" s="126"/>
    </row>
    <row r="102" spans="1:11" ht="29.25" customHeight="1" outlineLevel="1">
      <c r="A102" s="79"/>
      <c r="B102" s="17" t="s">
        <v>553</v>
      </c>
      <c r="C102" s="45" t="s">
        <v>266</v>
      </c>
      <c r="D102" s="45" t="s">
        <v>555</v>
      </c>
      <c r="E102" s="10">
        <v>120</v>
      </c>
      <c r="F102" s="126"/>
      <c r="G102" s="126"/>
      <c r="H102" s="126"/>
      <c r="I102" s="126"/>
      <c r="J102" s="126"/>
      <c r="K102" s="126"/>
    </row>
    <row r="103" spans="1:5" ht="25.5">
      <c r="A103" s="84" t="s">
        <v>344</v>
      </c>
      <c r="B103" s="18" t="s">
        <v>222</v>
      </c>
      <c r="C103" s="45" t="s">
        <v>266</v>
      </c>
      <c r="D103" s="45" t="s">
        <v>223</v>
      </c>
      <c r="E103" s="16">
        <f>E104+E107</f>
        <v>7773.5</v>
      </c>
    </row>
    <row r="104" spans="1:5" ht="25.5">
      <c r="A104" s="79" t="s">
        <v>345</v>
      </c>
      <c r="B104" s="43" t="s">
        <v>346</v>
      </c>
      <c r="C104" s="44" t="s">
        <v>266</v>
      </c>
      <c r="D104" s="44" t="s">
        <v>564</v>
      </c>
      <c r="E104" s="63">
        <f>E105+E106</f>
        <v>6465.5</v>
      </c>
    </row>
    <row r="105" spans="1:5" ht="25.5">
      <c r="A105" s="88"/>
      <c r="B105" s="18" t="s">
        <v>11</v>
      </c>
      <c r="C105" s="45" t="s">
        <v>264</v>
      </c>
      <c r="D105" s="45" t="s">
        <v>193</v>
      </c>
      <c r="E105" s="16">
        <v>1740.5</v>
      </c>
    </row>
    <row r="106" spans="1:5" ht="25.5">
      <c r="A106" s="88"/>
      <c r="B106" s="18" t="s">
        <v>110</v>
      </c>
      <c r="C106" s="45" t="s">
        <v>266</v>
      </c>
      <c r="D106" s="45" t="s">
        <v>194</v>
      </c>
      <c r="E106" s="16">
        <v>4725</v>
      </c>
    </row>
    <row r="107" spans="1:5" ht="12.75">
      <c r="A107" s="79" t="s">
        <v>408</v>
      </c>
      <c r="B107" s="43" t="s">
        <v>396</v>
      </c>
      <c r="C107" s="44" t="s">
        <v>266</v>
      </c>
      <c r="D107" s="44" t="s">
        <v>398</v>
      </c>
      <c r="E107" s="63">
        <f>E108</f>
        <v>1308</v>
      </c>
    </row>
    <row r="108" spans="1:5" ht="25.5">
      <c r="A108" s="88"/>
      <c r="B108" s="18" t="s">
        <v>397</v>
      </c>
      <c r="C108" s="45" t="s">
        <v>266</v>
      </c>
      <c r="D108" s="4" t="s">
        <v>261</v>
      </c>
      <c r="E108" s="16">
        <v>1308</v>
      </c>
    </row>
    <row r="109" spans="1:5" ht="25.5">
      <c r="A109" s="84" t="s">
        <v>560</v>
      </c>
      <c r="B109" s="18" t="s">
        <v>558</v>
      </c>
      <c r="C109" s="45" t="s">
        <v>266</v>
      </c>
      <c r="D109" s="45" t="s">
        <v>557</v>
      </c>
      <c r="E109" s="16">
        <f>E110</f>
        <v>20</v>
      </c>
    </row>
    <row r="110" spans="1:5" ht="38.25">
      <c r="A110" s="79" t="s">
        <v>561</v>
      </c>
      <c r="B110" s="43" t="s">
        <v>562</v>
      </c>
      <c r="C110" s="44" t="s">
        <v>266</v>
      </c>
      <c r="D110" s="44" t="s">
        <v>563</v>
      </c>
      <c r="E110" s="63">
        <f>E111</f>
        <v>20</v>
      </c>
    </row>
    <row r="111" spans="1:5" ht="12.75">
      <c r="A111" s="84"/>
      <c r="B111" s="17" t="s">
        <v>401</v>
      </c>
      <c r="C111" s="45" t="s">
        <v>266</v>
      </c>
      <c r="D111" s="45" t="s">
        <v>559</v>
      </c>
      <c r="E111" s="16">
        <v>20</v>
      </c>
    </row>
    <row r="112" spans="1:11" ht="35.25" customHeight="1" outlineLevel="1">
      <c r="A112" s="82">
        <v>10</v>
      </c>
      <c r="B112" s="83" t="s">
        <v>212</v>
      </c>
      <c r="C112" s="47" t="s">
        <v>265</v>
      </c>
      <c r="D112" s="47" t="s">
        <v>136</v>
      </c>
      <c r="E112" s="64">
        <f>E113+E125+E139+E151+E154</f>
        <v>349496.31</v>
      </c>
      <c r="F112" s="125"/>
      <c r="G112" s="125"/>
      <c r="H112" s="125"/>
      <c r="I112" s="125"/>
      <c r="J112" s="125"/>
      <c r="K112" s="125"/>
    </row>
    <row r="113" spans="1:11" ht="24" customHeight="1" outlineLevel="1">
      <c r="A113" s="84" t="s">
        <v>347</v>
      </c>
      <c r="B113" s="87" t="s">
        <v>137</v>
      </c>
      <c r="C113" s="45" t="s">
        <v>265</v>
      </c>
      <c r="D113" s="45" t="s">
        <v>138</v>
      </c>
      <c r="E113" s="16">
        <f>E114+E118+E123+E120</f>
        <v>90394.30999999998</v>
      </c>
      <c r="F113" s="125"/>
      <c r="G113" s="125"/>
      <c r="H113" s="125"/>
      <c r="I113" s="125"/>
      <c r="J113" s="125"/>
      <c r="K113" s="125"/>
    </row>
    <row r="114" spans="1:11" ht="30.75" customHeight="1" outlineLevel="1">
      <c r="A114" s="79" t="s">
        <v>348</v>
      </c>
      <c r="B114" s="80" t="s">
        <v>349</v>
      </c>
      <c r="C114" s="44" t="s">
        <v>265</v>
      </c>
      <c r="D114" s="44" t="s">
        <v>350</v>
      </c>
      <c r="E114" s="63">
        <f>E117+E116+E115</f>
        <v>82241.09999999999</v>
      </c>
      <c r="F114" s="125"/>
      <c r="G114" s="125"/>
      <c r="H114" s="125"/>
      <c r="I114" s="125"/>
      <c r="J114" s="125"/>
      <c r="K114" s="125"/>
    </row>
    <row r="115" spans="1:11" ht="30.75" customHeight="1" outlineLevel="1">
      <c r="A115" s="79"/>
      <c r="B115" s="18" t="s">
        <v>565</v>
      </c>
      <c r="C115" s="45" t="s">
        <v>265</v>
      </c>
      <c r="D115" s="45" t="s">
        <v>566</v>
      </c>
      <c r="E115" s="16">
        <v>578.9</v>
      </c>
      <c r="F115" s="125"/>
      <c r="G115" s="125"/>
      <c r="H115" s="125"/>
      <c r="I115" s="125"/>
      <c r="J115" s="125"/>
      <c r="K115" s="125"/>
    </row>
    <row r="116" spans="1:11" ht="35.25" customHeight="1" outlineLevel="1">
      <c r="A116" s="86"/>
      <c r="B116" s="87" t="s">
        <v>141</v>
      </c>
      <c r="C116" s="45" t="s">
        <v>265</v>
      </c>
      <c r="D116" s="45" t="s">
        <v>142</v>
      </c>
      <c r="E116" s="16">
        <v>31303.2</v>
      </c>
      <c r="F116" s="125"/>
      <c r="G116" s="125"/>
      <c r="H116" s="125"/>
      <c r="I116" s="125"/>
      <c r="J116" s="125"/>
      <c r="K116" s="125"/>
    </row>
    <row r="117" spans="1:11" ht="45.75" customHeight="1" outlineLevel="1">
      <c r="A117" s="86"/>
      <c r="B117" s="87" t="s">
        <v>40</v>
      </c>
      <c r="C117" s="45" t="s">
        <v>265</v>
      </c>
      <c r="D117" s="45" t="s">
        <v>139</v>
      </c>
      <c r="E117" s="16">
        <v>50359</v>
      </c>
      <c r="F117" s="125"/>
      <c r="G117" s="125"/>
      <c r="H117" s="125"/>
      <c r="I117" s="125"/>
      <c r="J117" s="125"/>
      <c r="K117" s="125"/>
    </row>
    <row r="118" spans="1:11" ht="30" customHeight="1" outlineLevel="1">
      <c r="A118" s="79" t="s">
        <v>351</v>
      </c>
      <c r="B118" s="80" t="s">
        <v>352</v>
      </c>
      <c r="C118" s="44" t="s">
        <v>265</v>
      </c>
      <c r="D118" s="44" t="s">
        <v>353</v>
      </c>
      <c r="E118" s="63">
        <f>E119</f>
        <v>1642</v>
      </c>
      <c r="F118" s="125"/>
      <c r="G118" s="125"/>
      <c r="H118" s="125"/>
      <c r="I118" s="125"/>
      <c r="J118" s="125"/>
      <c r="K118" s="125"/>
    </row>
    <row r="119" spans="1:11" ht="24" customHeight="1" outlineLevel="1">
      <c r="A119" s="86"/>
      <c r="B119" s="87" t="s">
        <v>220</v>
      </c>
      <c r="C119" s="45" t="s">
        <v>265</v>
      </c>
      <c r="D119" s="45" t="s">
        <v>144</v>
      </c>
      <c r="E119" s="16">
        <v>1642</v>
      </c>
      <c r="F119" s="125"/>
      <c r="G119" s="125"/>
      <c r="H119" s="125"/>
      <c r="I119" s="125"/>
      <c r="J119" s="125"/>
      <c r="K119" s="125"/>
    </row>
    <row r="120" spans="1:11" ht="30.75" customHeight="1" outlineLevel="1">
      <c r="A120" s="86"/>
      <c r="B120" s="80" t="s">
        <v>454</v>
      </c>
      <c r="C120" s="44" t="s">
        <v>265</v>
      </c>
      <c r="D120" s="44" t="s">
        <v>431</v>
      </c>
      <c r="E120" s="63">
        <f>E121+E122</f>
        <v>5977.59</v>
      </c>
      <c r="F120" s="125"/>
      <c r="G120" s="125"/>
      <c r="H120" s="125"/>
      <c r="I120" s="125"/>
      <c r="J120" s="125"/>
      <c r="K120" s="125"/>
    </row>
    <row r="121" spans="1:11" ht="30.75" customHeight="1" outlineLevel="1">
      <c r="A121" s="86"/>
      <c r="B121" s="7" t="s">
        <v>432</v>
      </c>
      <c r="C121" s="45" t="s">
        <v>265</v>
      </c>
      <c r="D121" s="45" t="s">
        <v>424</v>
      </c>
      <c r="E121" s="16">
        <v>977.59</v>
      </c>
      <c r="F121" s="125"/>
      <c r="G121" s="125"/>
      <c r="H121" s="125"/>
      <c r="I121" s="125"/>
      <c r="J121" s="125"/>
      <c r="K121" s="125"/>
    </row>
    <row r="122" spans="1:11" ht="60.75" customHeight="1" outlineLevel="1">
      <c r="A122" s="86"/>
      <c r="B122" s="7" t="s">
        <v>490</v>
      </c>
      <c r="C122" s="45" t="s">
        <v>265</v>
      </c>
      <c r="D122" s="4" t="s">
        <v>489</v>
      </c>
      <c r="E122" s="16">
        <v>5000</v>
      </c>
      <c r="F122" s="125"/>
      <c r="G122" s="125"/>
      <c r="H122" s="125"/>
      <c r="I122" s="125"/>
      <c r="J122" s="125"/>
      <c r="K122" s="125"/>
    </row>
    <row r="123" spans="1:11" ht="34.5" customHeight="1" outlineLevel="1">
      <c r="A123" s="79" t="s">
        <v>409</v>
      </c>
      <c r="B123" s="80" t="s">
        <v>402</v>
      </c>
      <c r="C123" s="44" t="s">
        <v>265</v>
      </c>
      <c r="D123" s="44" t="s">
        <v>403</v>
      </c>
      <c r="E123" s="63">
        <f>E124</f>
        <v>533.62</v>
      </c>
      <c r="F123" s="125"/>
      <c r="G123" s="125"/>
      <c r="H123" s="125"/>
      <c r="I123" s="125"/>
      <c r="J123" s="125"/>
      <c r="K123" s="125"/>
    </row>
    <row r="124" spans="1:11" ht="24" customHeight="1" outlineLevel="1">
      <c r="A124" s="86"/>
      <c r="B124" s="87" t="s">
        <v>354</v>
      </c>
      <c r="C124" s="45" t="s">
        <v>265</v>
      </c>
      <c r="D124" s="45" t="s">
        <v>355</v>
      </c>
      <c r="E124" s="16">
        <v>533.62</v>
      </c>
      <c r="F124" s="125"/>
      <c r="G124" s="125"/>
      <c r="H124" s="125"/>
      <c r="I124" s="125"/>
      <c r="J124" s="125"/>
      <c r="K124" s="125"/>
    </row>
    <row r="125" spans="1:11" ht="18.75" customHeight="1" outlineLevel="1">
      <c r="A125" s="84" t="s">
        <v>356</v>
      </c>
      <c r="B125" s="87" t="s">
        <v>145</v>
      </c>
      <c r="C125" s="45" t="s">
        <v>265</v>
      </c>
      <c r="D125" s="45" t="s">
        <v>357</v>
      </c>
      <c r="E125" s="16">
        <f>E126+E130+E133+E137</f>
        <v>223236.16000000003</v>
      </c>
      <c r="F125" s="125"/>
      <c r="G125" s="125"/>
      <c r="H125" s="125"/>
      <c r="I125" s="125"/>
      <c r="J125" s="125"/>
      <c r="K125" s="125"/>
    </row>
    <row r="126" spans="1:11" ht="35.25" customHeight="1" outlineLevel="1">
      <c r="A126" s="79" t="s">
        <v>358</v>
      </c>
      <c r="B126" s="80" t="s">
        <v>359</v>
      </c>
      <c r="C126" s="44" t="s">
        <v>265</v>
      </c>
      <c r="D126" s="44" t="s">
        <v>360</v>
      </c>
      <c r="E126" s="63">
        <f>E127+E128+E129</f>
        <v>198486.25</v>
      </c>
      <c r="F126" s="125"/>
      <c r="G126" s="125"/>
      <c r="H126" s="125"/>
      <c r="I126" s="125"/>
      <c r="J126" s="125"/>
      <c r="K126" s="125"/>
    </row>
    <row r="127" spans="1:11" ht="35.25" customHeight="1" outlineLevel="1">
      <c r="A127" s="86"/>
      <c r="B127" s="87" t="s">
        <v>147</v>
      </c>
      <c r="C127" s="45" t="s">
        <v>265</v>
      </c>
      <c r="D127" s="45" t="s">
        <v>148</v>
      </c>
      <c r="E127" s="16">
        <v>57227.25</v>
      </c>
      <c r="F127" s="125"/>
      <c r="G127" s="125"/>
      <c r="H127" s="125"/>
      <c r="I127" s="125"/>
      <c r="J127" s="125"/>
      <c r="K127" s="125"/>
    </row>
    <row r="128" spans="1:11" ht="48.75" customHeight="1" outlineLevel="1">
      <c r="A128" s="86"/>
      <c r="B128" s="87" t="s">
        <v>361</v>
      </c>
      <c r="C128" s="45" t="s">
        <v>265</v>
      </c>
      <c r="D128" s="45" t="s">
        <v>149</v>
      </c>
      <c r="E128" s="16">
        <v>138709</v>
      </c>
      <c r="F128" s="125"/>
      <c r="G128" s="125"/>
      <c r="H128" s="125"/>
      <c r="I128" s="125"/>
      <c r="J128" s="125"/>
      <c r="K128" s="125"/>
    </row>
    <row r="129" spans="1:11" ht="31.5" customHeight="1" outlineLevel="1">
      <c r="A129" s="86"/>
      <c r="B129" s="87" t="s">
        <v>499</v>
      </c>
      <c r="C129" s="45" t="s">
        <v>265</v>
      </c>
      <c r="D129" s="4" t="s">
        <v>498</v>
      </c>
      <c r="E129" s="16">
        <v>2550</v>
      </c>
      <c r="F129" s="125"/>
      <c r="G129" s="125"/>
      <c r="H129" s="125"/>
      <c r="I129" s="125"/>
      <c r="J129" s="125"/>
      <c r="K129" s="125"/>
    </row>
    <row r="130" spans="1:11" ht="39.75" customHeight="1" outlineLevel="1">
      <c r="A130" s="79" t="s">
        <v>362</v>
      </c>
      <c r="B130" s="80" t="s">
        <v>363</v>
      </c>
      <c r="C130" s="44" t="s">
        <v>265</v>
      </c>
      <c r="D130" s="44" t="s">
        <v>364</v>
      </c>
      <c r="E130" s="63">
        <f>E131+E132</f>
        <v>12461.45</v>
      </c>
      <c r="F130" s="125"/>
      <c r="G130" s="125"/>
      <c r="H130" s="125"/>
      <c r="I130" s="125"/>
      <c r="J130" s="125"/>
      <c r="K130" s="125"/>
    </row>
    <row r="131" spans="1:11" ht="23.25" customHeight="1" outlineLevel="1">
      <c r="A131" s="86"/>
      <c r="B131" s="87" t="s">
        <v>143</v>
      </c>
      <c r="C131" s="45" t="s">
        <v>265</v>
      </c>
      <c r="D131" s="45" t="s">
        <v>211</v>
      </c>
      <c r="E131" s="16">
        <v>380</v>
      </c>
      <c r="F131" s="125"/>
      <c r="G131" s="125"/>
      <c r="H131" s="125"/>
      <c r="I131" s="125"/>
      <c r="J131" s="125"/>
      <c r="K131" s="125"/>
    </row>
    <row r="132" spans="1:11" ht="31.5" customHeight="1" outlineLevel="1">
      <c r="A132" s="86"/>
      <c r="B132" s="87" t="s">
        <v>491</v>
      </c>
      <c r="C132" s="45" t="s">
        <v>265</v>
      </c>
      <c r="D132" s="45" t="s">
        <v>492</v>
      </c>
      <c r="E132" s="16">
        <v>12081.45</v>
      </c>
      <c r="F132" s="125"/>
      <c r="G132" s="125"/>
      <c r="H132" s="125"/>
      <c r="I132" s="125"/>
      <c r="J132" s="125"/>
      <c r="K132" s="125"/>
    </row>
    <row r="133" spans="1:11" ht="27.75" customHeight="1" outlineLevel="1">
      <c r="A133" s="79" t="s">
        <v>365</v>
      </c>
      <c r="B133" s="80" t="s">
        <v>366</v>
      </c>
      <c r="C133" s="44" t="s">
        <v>265</v>
      </c>
      <c r="D133" s="44" t="s">
        <v>367</v>
      </c>
      <c r="E133" s="63">
        <f>E135+E134+E136</f>
        <v>11545.789999999999</v>
      </c>
      <c r="F133" s="125"/>
      <c r="G133" s="125"/>
      <c r="H133" s="125"/>
      <c r="I133" s="125"/>
      <c r="J133" s="125"/>
      <c r="K133" s="125"/>
    </row>
    <row r="134" spans="1:11" ht="33.75" customHeight="1" outlineLevel="1">
      <c r="A134" s="79"/>
      <c r="B134" s="19" t="s">
        <v>494</v>
      </c>
      <c r="C134" s="45" t="s">
        <v>265</v>
      </c>
      <c r="D134" s="4" t="s">
        <v>493</v>
      </c>
      <c r="E134" s="16">
        <v>557.24</v>
      </c>
      <c r="F134" s="125"/>
      <c r="G134" s="125"/>
      <c r="H134" s="125"/>
      <c r="I134" s="125"/>
      <c r="J134" s="125"/>
      <c r="K134" s="125"/>
    </row>
    <row r="135" spans="1:11" ht="27.75" customHeight="1" outlineLevel="1">
      <c r="A135" s="79"/>
      <c r="B135" s="7" t="s">
        <v>249</v>
      </c>
      <c r="C135" s="45" t="s">
        <v>265</v>
      </c>
      <c r="D135" s="4" t="s">
        <v>426</v>
      </c>
      <c r="E135" s="16">
        <v>2538.84</v>
      </c>
      <c r="F135" s="125"/>
      <c r="G135" s="125"/>
      <c r="H135" s="125"/>
      <c r="I135" s="125"/>
      <c r="J135" s="125"/>
      <c r="K135" s="125"/>
    </row>
    <row r="136" spans="1:11" ht="33" customHeight="1" outlineLevel="1">
      <c r="A136" s="79"/>
      <c r="B136" s="19" t="s">
        <v>495</v>
      </c>
      <c r="C136" s="45" t="s">
        <v>265</v>
      </c>
      <c r="D136" s="93" t="s">
        <v>496</v>
      </c>
      <c r="E136" s="16">
        <v>8449.71</v>
      </c>
      <c r="F136" s="125"/>
      <c r="G136" s="125"/>
      <c r="H136" s="125"/>
      <c r="I136" s="125"/>
      <c r="J136" s="125"/>
      <c r="K136" s="125"/>
    </row>
    <row r="137" spans="1:11" ht="33" customHeight="1" outlineLevel="1">
      <c r="A137" s="79" t="s">
        <v>586</v>
      </c>
      <c r="B137" s="80" t="s">
        <v>402</v>
      </c>
      <c r="C137" s="44" t="s">
        <v>265</v>
      </c>
      <c r="D137" s="44" t="s">
        <v>587</v>
      </c>
      <c r="E137" s="63">
        <f>E138</f>
        <v>742.67</v>
      </c>
      <c r="F137" s="125"/>
      <c r="G137" s="125"/>
      <c r="H137" s="125"/>
      <c r="I137" s="125"/>
      <c r="J137" s="125"/>
      <c r="K137" s="125"/>
    </row>
    <row r="138" spans="1:11" ht="33" customHeight="1" outlineLevel="1">
      <c r="A138" s="86"/>
      <c r="B138" s="87" t="s">
        <v>354</v>
      </c>
      <c r="C138" s="45" t="s">
        <v>265</v>
      </c>
      <c r="D138" s="45" t="s">
        <v>567</v>
      </c>
      <c r="E138" s="16">
        <v>742.67</v>
      </c>
      <c r="F138" s="125"/>
      <c r="G138" s="125"/>
      <c r="H138" s="125"/>
      <c r="I138" s="125"/>
      <c r="J138" s="125"/>
      <c r="K138" s="125"/>
    </row>
    <row r="139" spans="1:11" ht="35.25" customHeight="1" outlineLevel="1">
      <c r="A139" s="84" t="s">
        <v>368</v>
      </c>
      <c r="B139" s="87" t="s">
        <v>150</v>
      </c>
      <c r="C139" s="45" t="s">
        <v>265</v>
      </c>
      <c r="D139" s="45" t="s">
        <v>151</v>
      </c>
      <c r="E139" s="16">
        <f>E140+E142+E145+E147+E149</f>
        <v>17156.91</v>
      </c>
      <c r="F139" s="125"/>
      <c r="G139" s="125"/>
      <c r="H139" s="125"/>
      <c r="I139" s="125"/>
      <c r="J139" s="125"/>
      <c r="K139" s="125"/>
    </row>
    <row r="140" spans="1:11" ht="35.25" customHeight="1" outlineLevel="1">
      <c r="A140" s="79" t="s">
        <v>369</v>
      </c>
      <c r="B140" s="80" t="s">
        <v>370</v>
      </c>
      <c r="C140" s="44" t="s">
        <v>265</v>
      </c>
      <c r="D140" s="44" t="s">
        <v>371</v>
      </c>
      <c r="E140" s="63">
        <f>E141</f>
        <v>12819.35</v>
      </c>
      <c r="F140" s="125"/>
      <c r="G140" s="125"/>
      <c r="H140" s="125"/>
      <c r="I140" s="125"/>
      <c r="J140" s="125"/>
      <c r="K140" s="125"/>
    </row>
    <row r="141" spans="1:11" ht="35.25" customHeight="1" outlineLevel="1">
      <c r="A141" s="86"/>
      <c r="B141" s="87" t="s">
        <v>152</v>
      </c>
      <c r="C141" s="45" t="s">
        <v>265</v>
      </c>
      <c r="D141" s="45" t="s">
        <v>153</v>
      </c>
      <c r="E141" s="16">
        <v>12819.35</v>
      </c>
      <c r="F141" s="125"/>
      <c r="G141" s="125"/>
      <c r="H141" s="125"/>
      <c r="I141" s="125"/>
      <c r="J141" s="125"/>
      <c r="K141" s="125"/>
    </row>
    <row r="142" spans="1:11" ht="35.25" customHeight="1" outlineLevel="1">
      <c r="A142" s="79" t="s">
        <v>372</v>
      </c>
      <c r="B142" s="80" t="s">
        <v>373</v>
      </c>
      <c r="C142" s="44" t="s">
        <v>265</v>
      </c>
      <c r="D142" s="44" t="s">
        <v>374</v>
      </c>
      <c r="E142" s="63">
        <f>E144+E143</f>
        <v>4067.06</v>
      </c>
      <c r="F142" s="125"/>
      <c r="G142" s="125"/>
      <c r="H142" s="125"/>
      <c r="I142" s="125"/>
      <c r="J142" s="125"/>
      <c r="K142" s="125"/>
    </row>
    <row r="143" spans="1:11" ht="35.25" customHeight="1" outlineLevel="1">
      <c r="A143" s="79"/>
      <c r="B143" s="18" t="s">
        <v>572</v>
      </c>
      <c r="C143" s="44" t="s">
        <v>265</v>
      </c>
      <c r="D143" s="4" t="s">
        <v>573</v>
      </c>
      <c r="E143" s="16">
        <v>1002</v>
      </c>
      <c r="F143" s="125"/>
      <c r="G143" s="125"/>
      <c r="H143" s="125"/>
      <c r="I143" s="125"/>
      <c r="J143" s="125"/>
      <c r="K143" s="125"/>
    </row>
    <row r="144" spans="1:11" ht="35.25" customHeight="1" outlineLevel="1">
      <c r="A144" s="86"/>
      <c r="B144" s="87" t="s">
        <v>44</v>
      </c>
      <c r="C144" s="45" t="s">
        <v>265</v>
      </c>
      <c r="D144" s="45" t="s">
        <v>162</v>
      </c>
      <c r="E144" s="16">
        <v>3065.06</v>
      </c>
      <c r="F144" s="125"/>
      <c r="G144" s="125"/>
      <c r="H144" s="125"/>
      <c r="I144" s="125"/>
      <c r="J144" s="125"/>
      <c r="K144" s="125"/>
    </row>
    <row r="145" spans="1:11" ht="35.25" customHeight="1" outlineLevel="1">
      <c r="A145" s="86"/>
      <c r="B145" s="80" t="s">
        <v>588</v>
      </c>
      <c r="C145" s="44" t="s">
        <v>265</v>
      </c>
      <c r="D145" s="44" t="s">
        <v>589</v>
      </c>
      <c r="E145" s="63">
        <f>E146</f>
        <v>70</v>
      </c>
      <c r="F145" s="125"/>
      <c r="G145" s="125"/>
      <c r="H145" s="125"/>
      <c r="I145" s="125"/>
      <c r="J145" s="125"/>
      <c r="K145" s="125"/>
    </row>
    <row r="146" spans="1:11" ht="35.25" customHeight="1" outlineLevel="1">
      <c r="A146" s="86"/>
      <c r="B146" s="7" t="s">
        <v>239</v>
      </c>
      <c r="C146" s="45" t="s">
        <v>265</v>
      </c>
      <c r="D146" s="45" t="s">
        <v>568</v>
      </c>
      <c r="E146" s="16">
        <v>70</v>
      </c>
      <c r="F146" s="125"/>
      <c r="G146" s="125"/>
      <c r="H146" s="125"/>
      <c r="I146" s="125"/>
      <c r="J146" s="125"/>
      <c r="K146" s="125"/>
    </row>
    <row r="147" spans="1:11" ht="35.25" customHeight="1" outlineLevel="1">
      <c r="A147" s="86"/>
      <c r="B147" s="80" t="s">
        <v>590</v>
      </c>
      <c r="C147" s="44" t="s">
        <v>265</v>
      </c>
      <c r="D147" s="44" t="s">
        <v>591</v>
      </c>
      <c r="E147" s="63">
        <f>E148</f>
        <v>160.5</v>
      </c>
      <c r="F147" s="125"/>
      <c r="G147" s="125"/>
      <c r="H147" s="125"/>
      <c r="I147" s="125"/>
      <c r="J147" s="125"/>
      <c r="K147" s="125"/>
    </row>
    <row r="148" spans="1:11" ht="35.25" customHeight="1" outlineLevel="1">
      <c r="A148" s="86"/>
      <c r="B148" s="17" t="s">
        <v>570</v>
      </c>
      <c r="C148" s="45" t="s">
        <v>265</v>
      </c>
      <c r="D148" s="45" t="s">
        <v>571</v>
      </c>
      <c r="E148" s="16">
        <v>160.5</v>
      </c>
      <c r="F148" s="125"/>
      <c r="G148" s="125"/>
      <c r="H148" s="125"/>
      <c r="I148" s="125"/>
      <c r="J148" s="125"/>
      <c r="K148" s="125"/>
    </row>
    <row r="149" spans="1:11" ht="35.25" customHeight="1" outlineLevel="1">
      <c r="A149" s="79" t="s">
        <v>592</v>
      </c>
      <c r="B149" s="80" t="s">
        <v>593</v>
      </c>
      <c r="C149" s="44" t="s">
        <v>265</v>
      </c>
      <c r="D149" s="44" t="s">
        <v>594</v>
      </c>
      <c r="E149" s="98">
        <f>E150</f>
        <v>40</v>
      </c>
      <c r="F149" s="125"/>
      <c r="G149" s="125"/>
      <c r="H149" s="125"/>
      <c r="I149" s="125"/>
      <c r="J149" s="125"/>
      <c r="K149" s="125"/>
    </row>
    <row r="150" spans="1:11" ht="26.25" customHeight="1" outlineLevel="1">
      <c r="A150" s="86"/>
      <c r="B150" s="87" t="s">
        <v>542</v>
      </c>
      <c r="C150" s="45" t="s">
        <v>265</v>
      </c>
      <c r="D150" s="45" t="s">
        <v>569</v>
      </c>
      <c r="E150" s="10">
        <v>40</v>
      </c>
      <c r="F150" s="125"/>
      <c r="G150" s="125"/>
      <c r="H150" s="125"/>
      <c r="I150" s="125"/>
      <c r="J150" s="125"/>
      <c r="K150" s="125"/>
    </row>
    <row r="151" spans="1:11" ht="30" customHeight="1" outlineLevel="1">
      <c r="A151" s="84" t="s">
        <v>375</v>
      </c>
      <c r="B151" s="87" t="s">
        <v>376</v>
      </c>
      <c r="C151" s="45" t="s">
        <v>265</v>
      </c>
      <c r="D151" s="45" t="s">
        <v>377</v>
      </c>
      <c r="E151" s="16">
        <f>E152</f>
        <v>166</v>
      </c>
      <c r="F151" s="125"/>
      <c r="G151" s="125"/>
      <c r="H151" s="125"/>
      <c r="I151" s="125"/>
      <c r="J151" s="125"/>
      <c r="K151" s="125"/>
    </row>
    <row r="152" spans="1:11" ht="32.25" customHeight="1" outlineLevel="1">
      <c r="A152" s="79" t="s">
        <v>378</v>
      </c>
      <c r="B152" s="80" t="s">
        <v>379</v>
      </c>
      <c r="C152" s="44" t="s">
        <v>265</v>
      </c>
      <c r="D152" s="44" t="s">
        <v>380</v>
      </c>
      <c r="E152" s="63">
        <f>E153</f>
        <v>166</v>
      </c>
      <c r="F152" s="125"/>
      <c r="G152" s="125"/>
      <c r="H152" s="125"/>
      <c r="I152" s="125"/>
      <c r="J152" s="125"/>
      <c r="K152" s="125"/>
    </row>
    <row r="153" spans="1:11" ht="32.25" customHeight="1" outlineLevel="1">
      <c r="A153" s="86"/>
      <c r="B153" s="87" t="s">
        <v>381</v>
      </c>
      <c r="C153" s="45" t="s">
        <v>265</v>
      </c>
      <c r="D153" s="45" t="s">
        <v>382</v>
      </c>
      <c r="E153" s="16">
        <v>166</v>
      </c>
      <c r="F153" s="125"/>
      <c r="G153" s="125"/>
      <c r="H153" s="125"/>
      <c r="I153" s="125"/>
      <c r="J153" s="125"/>
      <c r="K153" s="125"/>
    </row>
    <row r="154" spans="1:11" ht="30" customHeight="1" outlineLevel="1">
      <c r="A154" s="86"/>
      <c r="B154" s="87" t="s">
        <v>213</v>
      </c>
      <c r="C154" s="45" t="s">
        <v>265</v>
      </c>
      <c r="D154" s="45" t="s">
        <v>214</v>
      </c>
      <c r="E154" s="16">
        <f>E155+E156+E157+E158</f>
        <v>18542.93</v>
      </c>
      <c r="F154" s="125"/>
      <c r="G154" s="125"/>
      <c r="H154" s="125"/>
      <c r="I154" s="125"/>
      <c r="J154" s="125"/>
      <c r="K154" s="125"/>
    </row>
    <row r="155" spans="1:11" ht="24.75" customHeight="1" outlineLevel="1">
      <c r="A155" s="86"/>
      <c r="B155" s="87" t="s">
        <v>11</v>
      </c>
      <c r="C155" s="45" t="s">
        <v>264</v>
      </c>
      <c r="D155" s="45" t="s">
        <v>166</v>
      </c>
      <c r="E155" s="16">
        <v>2894.74</v>
      </c>
      <c r="F155" s="125"/>
      <c r="G155" s="125"/>
      <c r="H155" s="125"/>
      <c r="I155" s="125"/>
      <c r="J155" s="125"/>
      <c r="K155" s="125"/>
    </row>
    <row r="156" spans="1:11" ht="23.25" customHeight="1" outlineLevel="1">
      <c r="A156" s="86"/>
      <c r="B156" s="17" t="s">
        <v>253</v>
      </c>
      <c r="C156" s="45" t="s">
        <v>265</v>
      </c>
      <c r="D156" s="4" t="s">
        <v>456</v>
      </c>
      <c r="E156" s="16">
        <v>290</v>
      </c>
      <c r="F156" s="125"/>
      <c r="G156" s="125"/>
      <c r="H156" s="125"/>
      <c r="I156" s="125"/>
      <c r="J156" s="125"/>
      <c r="K156" s="125"/>
    </row>
    <row r="157" spans="1:11" ht="19.5" customHeight="1" outlineLevel="1">
      <c r="A157" s="86"/>
      <c r="B157" s="87" t="s">
        <v>383</v>
      </c>
      <c r="C157" s="45" t="s">
        <v>265</v>
      </c>
      <c r="D157" s="45" t="s">
        <v>165</v>
      </c>
      <c r="E157" s="16">
        <v>10134.19</v>
      </c>
      <c r="F157" s="125"/>
      <c r="G157" s="125"/>
      <c r="H157" s="125"/>
      <c r="I157" s="125"/>
      <c r="J157" s="125"/>
      <c r="K157" s="125"/>
    </row>
    <row r="158" spans="1:11" ht="41.25" customHeight="1" outlineLevel="1">
      <c r="A158" s="86"/>
      <c r="B158" s="90" t="s">
        <v>384</v>
      </c>
      <c r="C158" s="45" t="s">
        <v>265</v>
      </c>
      <c r="D158" s="45" t="s">
        <v>178</v>
      </c>
      <c r="E158" s="16">
        <v>5224</v>
      </c>
      <c r="F158" s="125"/>
      <c r="G158" s="125"/>
      <c r="H158" s="125"/>
      <c r="I158" s="125"/>
      <c r="J158" s="125"/>
      <c r="K158" s="125"/>
    </row>
    <row r="159" spans="1:5" ht="31.5" customHeight="1">
      <c r="A159" s="82">
        <v>11</v>
      </c>
      <c r="B159" s="53" t="s">
        <v>237</v>
      </c>
      <c r="C159" s="47" t="s">
        <v>264</v>
      </c>
      <c r="D159" s="47" t="s">
        <v>197</v>
      </c>
      <c r="E159" s="64">
        <f>E160+E167+E165</f>
        <v>4318.27</v>
      </c>
    </row>
    <row r="160" spans="1:11" ht="37.5" customHeight="1" outlineLevel="1">
      <c r="A160" s="84" t="s">
        <v>385</v>
      </c>
      <c r="B160" s="17" t="s">
        <v>198</v>
      </c>
      <c r="C160" s="45" t="s">
        <v>264</v>
      </c>
      <c r="D160" s="45" t="s">
        <v>200</v>
      </c>
      <c r="E160" s="16">
        <f>E161</f>
        <v>947</v>
      </c>
      <c r="F160" s="125"/>
      <c r="G160" s="125"/>
      <c r="H160" s="125"/>
      <c r="I160" s="125"/>
      <c r="J160" s="125"/>
      <c r="K160" s="125"/>
    </row>
    <row r="161" spans="1:11" ht="41.25" customHeight="1" outlineLevel="1">
      <c r="A161" s="79" t="s">
        <v>386</v>
      </c>
      <c r="B161" s="55" t="s">
        <v>387</v>
      </c>
      <c r="C161" s="44" t="s">
        <v>264</v>
      </c>
      <c r="D161" s="54" t="s">
        <v>388</v>
      </c>
      <c r="E161" s="63">
        <f>E162+E163+E164</f>
        <v>947</v>
      </c>
      <c r="F161" s="125"/>
      <c r="G161" s="125"/>
      <c r="H161" s="125"/>
      <c r="I161" s="125"/>
      <c r="J161" s="125"/>
      <c r="K161" s="125"/>
    </row>
    <row r="162" spans="1:11" ht="37.5" customHeight="1" outlineLevel="1">
      <c r="A162" s="86"/>
      <c r="B162" s="17" t="s">
        <v>199</v>
      </c>
      <c r="C162" s="45" t="s">
        <v>264</v>
      </c>
      <c r="D162" s="45" t="s">
        <v>201</v>
      </c>
      <c r="E162" s="16">
        <v>147</v>
      </c>
      <c r="F162" s="125"/>
      <c r="G162" s="125"/>
      <c r="H162" s="125"/>
      <c r="I162" s="125"/>
      <c r="J162" s="125"/>
      <c r="K162" s="125"/>
    </row>
    <row r="163" spans="1:11" ht="14.25" customHeight="1" outlineLevel="1">
      <c r="A163" s="86"/>
      <c r="B163" s="17" t="s">
        <v>389</v>
      </c>
      <c r="C163" s="45" t="s">
        <v>264</v>
      </c>
      <c r="D163" s="45" t="s">
        <v>235</v>
      </c>
      <c r="E163" s="16">
        <v>300</v>
      </c>
      <c r="F163" s="125"/>
      <c r="G163" s="125"/>
      <c r="H163" s="125"/>
      <c r="I163" s="125"/>
      <c r="J163" s="125"/>
      <c r="K163" s="125"/>
    </row>
    <row r="164" spans="1:11" ht="26.25" customHeight="1" outlineLevel="1">
      <c r="A164" s="86"/>
      <c r="B164" s="18" t="s">
        <v>239</v>
      </c>
      <c r="C164" s="45" t="s">
        <v>264</v>
      </c>
      <c r="D164" s="8" t="s">
        <v>595</v>
      </c>
      <c r="E164" s="16">
        <v>500</v>
      </c>
      <c r="F164" s="125"/>
      <c r="G164" s="125"/>
      <c r="H164" s="125"/>
      <c r="I164" s="125"/>
      <c r="J164" s="125"/>
      <c r="K164" s="125"/>
    </row>
    <row r="165" spans="1:11" ht="35.25" customHeight="1" outlineLevel="1">
      <c r="A165" s="86"/>
      <c r="B165" s="17" t="s">
        <v>536</v>
      </c>
      <c r="C165" s="45" t="s">
        <v>264</v>
      </c>
      <c r="D165" s="45" t="s">
        <v>537</v>
      </c>
      <c r="E165" s="10">
        <f>E166</f>
        <v>2945.27</v>
      </c>
      <c r="F165" s="125"/>
      <c r="G165" s="125"/>
      <c r="H165" s="125"/>
      <c r="I165" s="125"/>
      <c r="J165" s="125"/>
      <c r="K165" s="125"/>
    </row>
    <row r="166" spans="1:11" ht="21.75" customHeight="1" outlineLevel="1">
      <c r="A166" s="86"/>
      <c r="B166" s="17" t="s">
        <v>538</v>
      </c>
      <c r="C166" s="45" t="s">
        <v>264</v>
      </c>
      <c r="D166" s="8" t="s">
        <v>539</v>
      </c>
      <c r="E166" s="10">
        <v>2945.27</v>
      </c>
      <c r="F166" s="125"/>
      <c r="G166" s="125"/>
      <c r="H166" s="125"/>
      <c r="I166" s="125"/>
      <c r="J166" s="125"/>
      <c r="K166" s="125"/>
    </row>
    <row r="167" spans="1:11" ht="37.5" customHeight="1" outlineLevel="1">
      <c r="A167" s="79" t="s">
        <v>390</v>
      </c>
      <c r="B167" s="50" t="s">
        <v>391</v>
      </c>
      <c r="C167" s="44" t="s">
        <v>264</v>
      </c>
      <c r="D167" s="44" t="s">
        <v>227</v>
      </c>
      <c r="E167" s="63">
        <f>E169+E168</f>
        <v>426</v>
      </c>
      <c r="F167" s="125"/>
      <c r="G167" s="125"/>
      <c r="H167" s="125"/>
      <c r="I167" s="125"/>
      <c r="J167" s="125"/>
      <c r="K167" s="125"/>
    </row>
    <row r="168" spans="1:11" ht="19.5" customHeight="1" outlineLevel="1">
      <c r="A168" s="79"/>
      <c r="B168" s="17" t="s">
        <v>241</v>
      </c>
      <c r="C168" s="45" t="s">
        <v>264</v>
      </c>
      <c r="D168" s="45" t="s">
        <v>242</v>
      </c>
      <c r="E168" s="16">
        <v>186</v>
      </c>
      <c r="F168" s="125"/>
      <c r="G168" s="125"/>
      <c r="H168" s="125"/>
      <c r="I168" s="125"/>
      <c r="J168" s="125"/>
      <c r="K168" s="125"/>
    </row>
    <row r="169" spans="1:11" ht="24" customHeight="1" outlineLevel="1">
      <c r="A169" s="86"/>
      <c r="B169" s="17" t="s">
        <v>392</v>
      </c>
      <c r="C169" s="45" t="s">
        <v>264</v>
      </c>
      <c r="D169" s="45" t="s">
        <v>203</v>
      </c>
      <c r="E169" s="16">
        <v>240</v>
      </c>
      <c r="F169" s="125"/>
      <c r="G169" s="125"/>
      <c r="H169" s="125"/>
      <c r="I169" s="125"/>
      <c r="J169" s="125"/>
      <c r="K169" s="125"/>
    </row>
    <row r="170" spans="1:11" ht="47.25" customHeight="1" outlineLevel="1">
      <c r="A170" s="82">
        <v>12</v>
      </c>
      <c r="B170" s="59" t="s">
        <v>244</v>
      </c>
      <c r="C170" s="47" t="s">
        <v>264</v>
      </c>
      <c r="D170" s="47" t="s">
        <v>245</v>
      </c>
      <c r="E170" s="64">
        <f>E171</f>
        <v>1500</v>
      </c>
      <c r="F170" s="125"/>
      <c r="G170" s="125"/>
      <c r="H170" s="125"/>
      <c r="I170" s="125"/>
      <c r="J170" s="125"/>
      <c r="K170" s="125"/>
    </row>
    <row r="171" spans="1:11" ht="45.75" customHeight="1" outlineLevel="1">
      <c r="A171" s="79" t="s">
        <v>410</v>
      </c>
      <c r="B171" s="60" t="s">
        <v>246</v>
      </c>
      <c r="C171" s="44" t="s">
        <v>264</v>
      </c>
      <c r="D171" s="44" t="s">
        <v>247</v>
      </c>
      <c r="E171" s="63">
        <f>E172</f>
        <v>1500</v>
      </c>
      <c r="F171" s="125"/>
      <c r="G171" s="125"/>
      <c r="H171" s="125"/>
      <c r="I171" s="125"/>
      <c r="J171" s="125"/>
      <c r="K171" s="125"/>
    </row>
    <row r="172" spans="1:11" ht="26.25" customHeight="1" outlineLevel="1">
      <c r="A172" s="86"/>
      <c r="B172" s="35" t="s">
        <v>77</v>
      </c>
      <c r="C172" s="45" t="s">
        <v>264</v>
      </c>
      <c r="D172" s="45" t="s">
        <v>248</v>
      </c>
      <c r="E172" s="16">
        <v>1500</v>
      </c>
      <c r="F172" s="125"/>
      <c r="G172" s="125"/>
      <c r="H172" s="125"/>
      <c r="I172" s="125"/>
      <c r="J172" s="125"/>
      <c r="K172" s="125"/>
    </row>
    <row r="173" spans="1:11" s="128" customFormat="1" ht="15.75">
      <c r="A173" s="91"/>
      <c r="B173" s="56" t="s">
        <v>69</v>
      </c>
      <c r="C173" s="57"/>
      <c r="D173" s="57"/>
      <c r="E173" s="65">
        <f>E17+E32+E36+E55+E61+E112+E159+E170+E14+E23+E29+E26</f>
        <v>449945.36000000004</v>
      </c>
      <c r="F173" s="127">
        <v>346106.24</v>
      </c>
      <c r="G173" s="127">
        <v>0</v>
      </c>
      <c r="H173" s="127">
        <v>346106.24</v>
      </c>
      <c r="I173" s="127">
        <v>0</v>
      </c>
      <c r="J173" s="127">
        <v>346106.24</v>
      </c>
      <c r="K173" s="127">
        <v>0</v>
      </c>
    </row>
  </sheetData>
  <sheetProtection/>
  <autoFilter ref="A13:K173"/>
  <mergeCells count="8">
    <mergeCell ref="D6:E6"/>
    <mergeCell ref="C7:E7"/>
    <mergeCell ref="C8:E8"/>
    <mergeCell ref="B10:E10"/>
    <mergeCell ref="B11:E11"/>
    <mergeCell ref="D1:E1"/>
    <mergeCell ref="C2:E2"/>
    <mergeCell ref="C3:E3"/>
  </mergeCells>
  <printOptions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31.125" style="0" customWidth="1"/>
    <col min="2" max="2" width="15.625" style="0" customWidth="1"/>
    <col min="3" max="3" width="12.00390625" style="0" customWidth="1"/>
    <col min="4" max="4" width="11.625" style="0" customWidth="1"/>
    <col min="5" max="5" width="12.375" style="0" customWidth="1"/>
  </cols>
  <sheetData>
    <row r="1" spans="2:5" ht="16.5">
      <c r="B1" s="75"/>
      <c r="C1" s="145" t="s">
        <v>577</v>
      </c>
      <c r="D1" s="145"/>
      <c r="E1" s="145"/>
    </row>
    <row r="2" spans="1:5" ht="16.5">
      <c r="A2" s="145" t="s">
        <v>468</v>
      </c>
      <c r="B2" s="145"/>
      <c r="C2" s="145"/>
      <c r="D2" s="145"/>
      <c r="E2" s="145"/>
    </row>
    <row r="3" spans="2:5" ht="16.5">
      <c r="B3" s="145" t="s">
        <v>217</v>
      </c>
      <c r="C3" s="145"/>
      <c r="D3" s="145"/>
      <c r="E3" s="145"/>
    </row>
    <row r="4" spans="2:5" ht="16.5">
      <c r="B4" s="67"/>
      <c r="C4" s="147" t="s">
        <v>596</v>
      </c>
      <c r="D4" s="145"/>
      <c r="E4" s="145"/>
    </row>
    <row r="7" spans="2:5" ht="16.5">
      <c r="B7" s="75"/>
      <c r="C7" s="145" t="s">
        <v>423</v>
      </c>
      <c r="D7" s="145"/>
      <c r="E7" s="145"/>
    </row>
    <row r="8" spans="1:6" ht="16.5">
      <c r="A8" s="145" t="s">
        <v>468</v>
      </c>
      <c r="B8" s="145"/>
      <c r="C8" s="145"/>
      <c r="D8" s="145"/>
      <c r="E8" s="145"/>
      <c r="F8" s="75"/>
    </row>
    <row r="9" spans="2:5" ht="16.5">
      <c r="B9" s="145" t="s">
        <v>217</v>
      </c>
      <c r="C9" s="145"/>
      <c r="D9" s="145"/>
      <c r="E9" s="145"/>
    </row>
    <row r="10" spans="2:5" ht="16.5">
      <c r="B10" s="67"/>
      <c r="C10" s="147" t="s">
        <v>466</v>
      </c>
      <c r="D10" s="145"/>
      <c r="E10" s="145"/>
    </row>
    <row r="11" spans="2:5" ht="16.5">
      <c r="B11" s="67"/>
      <c r="C11" s="67"/>
      <c r="D11" s="67"/>
      <c r="E11" s="67"/>
    </row>
    <row r="14" spans="1:5" ht="12.75" customHeight="1">
      <c r="A14" s="146" t="s">
        <v>411</v>
      </c>
      <c r="B14" s="146"/>
      <c r="C14" s="146"/>
      <c r="D14" s="146"/>
      <c r="E14" s="146"/>
    </row>
    <row r="15" spans="1:5" ht="17.25" customHeight="1">
      <c r="A15" s="146" t="s">
        <v>420</v>
      </c>
      <c r="B15" s="146"/>
      <c r="C15" s="146"/>
      <c r="D15" s="146"/>
      <c r="E15" s="146"/>
    </row>
    <row r="16" spans="1:5" ht="17.25" customHeight="1">
      <c r="A16" s="146" t="s">
        <v>421</v>
      </c>
      <c r="B16" s="146"/>
      <c r="C16" s="146"/>
      <c r="D16" s="146"/>
      <c r="E16" s="146"/>
    </row>
    <row r="17" spans="1:5" ht="16.5">
      <c r="A17" s="68" t="s">
        <v>436</v>
      </c>
      <c r="B17" s="78"/>
      <c r="C17" s="78"/>
      <c r="D17" s="78"/>
      <c r="E17" s="78"/>
    </row>
    <row r="18" ht="16.5">
      <c r="A18" s="69"/>
    </row>
    <row r="19" spans="1:5" ht="16.5">
      <c r="A19" s="69"/>
      <c r="D19" s="148" t="s">
        <v>422</v>
      </c>
      <c r="E19" s="148"/>
    </row>
    <row r="20" spans="1:5" ht="16.5">
      <c r="A20" s="143" t="s">
        <v>412</v>
      </c>
      <c r="B20" s="143" t="s">
        <v>416</v>
      </c>
      <c r="C20" s="141" t="s">
        <v>419</v>
      </c>
      <c r="D20" s="142"/>
      <c r="E20" s="143" t="s">
        <v>437</v>
      </c>
    </row>
    <row r="21" spans="1:6" ht="131.25" customHeight="1">
      <c r="A21" s="144"/>
      <c r="B21" s="144"/>
      <c r="C21" s="73" t="s">
        <v>417</v>
      </c>
      <c r="D21" s="73" t="s">
        <v>418</v>
      </c>
      <c r="E21" s="144"/>
      <c r="F21" s="72"/>
    </row>
    <row r="22" spans="1:6" ht="32.25" customHeight="1">
      <c r="A22" s="76" t="s">
        <v>413</v>
      </c>
      <c r="B22" s="71">
        <v>1</v>
      </c>
      <c r="C22" s="71">
        <v>1</v>
      </c>
      <c r="D22" s="66"/>
      <c r="E22" s="101">
        <v>277.66</v>
      </c>
      <c r="F22" s="70"/>
    </row>
    <row r="23" spans="1:6" ht="33.75" customHeight="1">
      <c r="A23" s="74" t="s">
        <v>414</v>
      </c>
      <c r="B23" s="71">
        <v>1</v>
      </c>
      <c r="C23" s="71">
        <v>1</v>
      </c>
      <c r="D23" s="66"/>
      <c r="E23" s="101">
        <v>277.66</v>
      </c>
      <c r="F23" s="140"/>
    </row>
    <row r="24" spans="1:6" ht="16.5">
      <c r="A24" s="77" t="s">
        <v>415</v>
      </c>
      <c r="B24" s="71">
        <f>B23+B22</f>
        <v>2</v>
      </c>
      <c r="C24" s="71">
        <f>C23+C22</f>
        <v>2</v>
      </c>
      <c r="D24" s="66"/>
      <c r="E24" s="101">
        <f>E23+E22</f>
        <v>555.32</v>
      </c>
      <c r="F24" s="140"/>
    </row>
    <row r="25" spans="3:6" ht="15.75">
      <c r="C25" s="70"/>
      <c r="F25" s="70"/>
    </row>
  </sheetData>
  <sheetProtection/>
  <mergeCells count="17">
    <mergeCell ref="D19:E19"/>
    <mergeCell ref="C1:E1"/>
    <mergeCell ref="A2:E2"/>
    <mergeCell ref="B3:E3"/>
    <mergeCell ref="C4:E4"/>
    <mergeCell ref="C7:E7"/>
    <mergeCell ref="A8:E8"/>
    <mergeCell ref="F23:F24"/>
    <mergeCell ref="C20:D20"/>
    <mergeCell ref="B20:B21"/>
    <mergeCell ref="A20:A21"/>
    <mergeCell ref="E20:E21"/>
    <mergeCell ref="B9:E9"/>
    <mergeCell ref="A14:E14"/>
    <mergeCell ref="A15:E15"/>
    <mergeCell ref="A16:E16"/>
    <mergeCell ref="C10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2019-02-14T09:12:31Z</cp:lastPrinted>
  <dcterms:modified xsi:type="dcterms:W3CDTF">2019-02-28T00:23:41Z</dcterms:modified>
  <cp:category/>
  <cp:version/>
  <cp:contentType/>
  <cp:contentStatus/>
</cp:coreProperties>
</file>